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png" ContentType="image/p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</Types>
</file>

<file path=_rels/.rels><?xml version="1.0" encoding="utf-8" ?>
<Relationships xmlns="http://schemas.openxmlformats.org/package/2006/relationships">
  <Relationship Id="rId1" Target="xl/workbook.xml" Type="http://schemas.openxmlformats.org/officeDocument/2006/relationships/officeDocument" />
</Relationships>
</file>

<file path=xl/workbook.xml><?xml version="1.0" encoding="utf-8"?>
<workbook xmlns="http://schemas.openxmlformats.org/spreadsheetml/2006/main" xmlns:r="http://schemas.openxmlformats.org/officeDocument/2006/relationships">
  <fileVersion appName="fpspreadsheet"/>
  <workbookPr defaultThemeVersion="124226"/>
  <workbookProtection workbookPassword="DCEA" lockStructure="1"/>
  <bookViews>
    <workbookView xWindow="480" yWindow="90" windowWidth="15195" windowHeight="12525" activeTab="0"/>
  </bookViews>
  <sheets>
    <sheet name="Results" sheetId="1" r:id="rId1"/>
    <sheet name="Config" sheetId="2" r:id="rId2" state="hidden"/>
  </sheets>
  <definedNames>
    <definedName name="_xlnm.Print_Area" localSheetId="0">'Results'!$A$1:$I$110</definedName>
  </definedNames>
  <calcPr calcId="114210"/>
</workbook>
</file>

<file path=xl/sharedStrings.xml><?xml version="1.0" encoding="utf-8"?>
<sst xmlns="http://schemas.openxmlformats.org/spreadsheetml/2006/main" count="367" uniqueCount="367">
  <si>
    <t xml:space="preserve">الجمهورية الجزايرية الديمقراطية الشعبية</t>
  </si>
  <si>
    <t xml:space="preserve">وزارة التعليم العالي والبحث العلمي</t>
  </si>
  <si>
    <t xml:space="preserve">نتـائج امتحـان الدورة العـاديــة</t>
  </si>
  <si>
    <t xml:space="preserve">الأستاذ (ة): </t>
  </si>
  <si>
    <t xml:space="preserve">الرقم</t>
  </si>
  <si>
    <t xml:space="preserve">رقم التسجيل</t>
  </si>
  <si>
    <t xml:space="preserve">اللقب</t>
  </si>
  <si>
    <t xml:space="preserve">الاسم</t>
  </si>
  <si>
    <t xml:space="preserve">عـلامـة</t>
  </si>
  <si>
    <t xml:space="preserve">العـلامـة بعـد</t>
  </si>
  <si>
    <t xml:space="preserve">الملاحظة</t>
  </si>
  <si>
    <t xml:space="preserve">رقم التسجيل للطالب</t>
  </si>
  <si>
    <t xml:space="preserve">الامتحـان</t>
  </si>
  <si>
    <t xml:space="preserve">إعــادة النظـر</t>
  </si>
  <si>
    <t xml:space="preserve">. /  20</t>
  </si>
  <si>
    <t xml:space="preserve">. /  20</t>
  </si>
  <si>
    <t xml:space="preserve">15/39084771</t>
  </si>
  <si>
    <t xml:space="preserve">أوبيش</t>
  </si>
  <si>
    <t xml:space="preserve">شعيب</t>
  </si>
  <si>
    <t xml:space="preserve">39084771</t>
  </si>
  <si>
    <t xml:space="preserve">15/39076537</t>
  </si>
  <si>
    <t xml:space="preserve">البار</t>
  </si>
  <si>
    <t xml:space="preserve">وليد</t>
  </si>
  <si>
    <t xml:space="preserve">39076537</t>
  </si>
  <si>
    <t xml:space="preserve">39071384</t>
  </si>
  <si>
    <t xml:space="preserve">بصغير</t>
  </si>
  <si>
    <t xml:space="preserve">محمد العيد</t>
  </si>
  <si>
    <t xml:space="preserve">39071384</t>
  </si>
  <si>
    <t xml:space="preserve">14/39066118</t>
  </si>
  <si>
    <t xml:space="preserve">بكاري</t>
  </si>
  <si>
    <t xml:space="preserve">محمد لمين</t>
  </si>
  <si>
    <t xml:space="preserve">39066118</t>
  </si>
  <si>
    <t xml:space="preserve">11/50315339</t>
  </si>
  <si>
    <t xml:space="preserve">بن الشابي</t>
  </si>
  <si>
    <t xml:space="preserve">احمد</t>
  </si>
  <si>
    <t xml:space="preserve">11/50315339</t>
  </si>
  <si>
    <t xml:space="preserve">14/35021361</t>
  </si>
  <si>
    <t xml:space="preserve">بن تواتي</t>
  </si>
  <si>
    <t xml:space="preserve">داود</t>
  </si>
  <si>
    <t xml:space="preserve">14/35021361</t>
  </si>
  <si>
    <t xml:space="preserve">15/35043627</t>
  </si>
  <si>
    <t xml:space="preserve">بن جاب الله</t>
  </si>
  <si>
    <t xml:space="preserve">زكرياء</t>
  </si>
  <si>
    <t xml:space="preserve">35043627</t>
  </si>
  <si>
    <t xml:space="preserve">14/35033293</t>
  </si>
  <si>
    <t xml:space="preserve">بن جحيش</t>
  </si>
  <si>
    <t xml:space="preserve">محمد الصالح</t>
  </si>
  <si>
    <t xml:space="preserve">35033293</t>
  </si>
  <si>
    <t xml:space="preserve">35032173</t>
  </si>
  <si>
    <t xml:space="preserve">بن حركات</t>
  </si>
  <si>
    <t xml:space="preserve">فتح الله</t>
  </si>
  <si>
    <t xml:space="preserve">14/35032173</t>
  </si>
  <si>
    <t xml:space="preserve">14/39061113</t>
  </si>
  <si>
    <t xml:space="preserve">بن حمية</t>
  </si>
  <si>
    <t xml:space="preserve">محمد</t>
  </si>
  <si>
    <t xml:space="preserve">14/39061113</t>
  </si>
  <si>
    <t xml:space="preserve">05/4047117</t>
  </si>
  <si>
    <t xml:space="preserve">بن سعيد</t>
  </si>
  <si>
    <t xml:space="preserve">عبد الفاتح</t>
  </si>
  <si>
    <t xml:space="preserve">05/4047117</t>
  </si>
  <si>
    <t xml:space="preserve">15/39085103</t>
  </si>
  <si>
    <t xml:space="preserve">بن عدي</t>
  </si>
  <si>
    <t xml:space="preserve">مصطفى</t>
  </si>
  <si>
    <t xml:space="preserve">39085103</t>
  </si>
  <si>
    <t xml:space="preserve">5056663</t>
  </si>
  <si>
    <t xml:space="preserve">بن علية</t>
  </si>
  <si>
    <t xml:space="preserve">عمارة</t>
  </si>
  <si>
    <t xml:space="preserve">18075056663</t>
  </si>
  <si>
    <t xml:space="preserve">13/35032418</t>
  </si>
  <si>
    <t xml:space="preserve">بن مالك</t>
  </si>
  <si>
    <t xml:space="preserve">تقي الدين</t>
  </si>
  <si>
    <t xml:space="preserve">13/35032418</t>
  </si>
  <si>
    <t xml:space="preserve">15/35035748</t>
  </si>
  <si>
    <t xml:space="preserve">بوشانة</t>
  </si>
  <si>
    <t xml:space="preserve">ابراهيم</t>
  </si>
  <si>
    <t xml:space="preserve">35035748</t>
  </si>
  <si>
    <t xml:space="preserve">15/35054404</t>
  </si>
  <si>
    <t xml:space="preserve">بوعافية</t>
  </si>
  <si>
    <t xml:space="preserve">عمار</t>
  </si>
  <si>
    <t xml:space="preserve">35054404</t>
  </si>
  <si>
    <t xml:space="preserve">15/35044527</t>
  </si>
  <si>
    <t xml:space="preserve">تاسوريت</t>
  </si>
  <si>
    <t xml:space="preserve">عزالدين</t>
  </si>
  <si>
    <t xml:space="preserve">35044527</t>
  </si>
  <si>
    <t xml:space="preserve">15/35050575</t>
  </si>
  <si>
    <t xml:space="preserve">تفة</t>
  </si>
  <si>
    <t xml:space="preserve">ثامر</t>
  </si>
  <si>
    <t xml:space="preserve">35050575</t>
  </si>
  <si>
    <t xml:space="preserve">15/35037916</t>
  </si>
  <si>
    <t xml:space="preserve">جغوبي</t>
  </si>
  <si>
    <t xml:space="preserve">محمد شهاب الدين</t>
  </si>
  <si>
    <t xml:space="preserve">35037916</t>
  </si>
  <si>
    <t xml:space="preserve">35030320</t>
  </si>
  <si>
    <t xml:space="preserve">جلول</t>
  </si>
  <si>
    <t xml:space="preserve">حسين</t>
  </si>
  <si>
    <t xml:space="preserve">35030320</t>
  </si>
  <si>
    <t xml:space="preserve">15/35042488</t>
  </si>
  <si>
    <t xml:space="preserve">حفيظ</t>
  </si>
  <si>
    <t xml:space="preserve">الطاهر</t>
  </si>
  <si>
    <t xml:space="preserve">35042488</t>
  </si>
  <si>
    <t xml:space="preserve">15/39085062</t>
  </si>
  <si>
    <t xml:space="preserve">حنيش</t>
  </si>
  <si>
    <t xml:space="preserve">محمد رضا</t>
  </si>
  <si>
    <t xml:space="preserve">39085062</t>
  </si>
  <si>
    <t xml:space="preserve">15/35042983</t>
  </si>
  <si>
    <t xml:space="preserve">حواجلي</t>
  </si>
  <si>
    <t xml:space="preserve">محمد توفيق</t>
  </si>
  <si>
    <t xml:space="preserve">35042983</t>
  </si>
  <si>
    <t xml:space="preserve">14/39064599</t>
  </si>
  <si>
    <t xml:space="preserve">خطاب</t>
  </si>
  <si>
    <t xml:space="preserve">بغداد</t>
  </si>
  <si>
    <t xml:space="preserve">14/39064599</t>
  </si>
  <si>
    <t xml:space="preserve">14/35042203</t>
  </si>
  <si>
    <t xml:space="preserve">خوني</t>
  </si>
  <si>
    <t xml:space="preserve">علي</t>
  </si>
  <si>
    <t xml:space="preserve">35042203</t>
  </si>
  <si>
    <t xml:space="preserve">15/35045614</t>
  </si>
  <si>
    <t xml:space="preserve">دخيلي</t>
  </si>
  <si>
    <t xml:space="preserve">أكرم</t>
  </si>
  <si>
    <t xml:space="preserve">35045614</t>
  </si>
  <si>
    <t xml:space="preserve">39073269</t>
  </si>
  <si>
    <t xml:space="preserve">دوباخ</t>
  </si>
  <si>
    <t xml:space="preserve">اسامة</t>
  </si>
  <si>
    <t xml:space="preserve">14/39073269</t>
  </si>
  <si>
    <t xml:space="preserve">06/4022762</t>
  </si>
  <si>
    <t xml:space="preserve">ذياب</t>
  </si>
  <si>
    <t xml:space="preserve">فريد</t>
  </si>
  <si>
    <t xml:space="preserve">06/4022762</t>
  </si>
  <si>
    <t xml:space="preserve">08/5008728</t>
  </si>
  <si>
    <t xml:space="preserve">رايس</t>
  </si>
  <si>
    <t xml:space="preserve">إلياس</t>
  </si>
  <si>
    <t xml:space="preserve">08/5008728</t>
  </si>
  <si>
    <t xml:space="preserve">15/35052915</t>
  </si>
  <si>
    <t xml:space="preserve">زريقط</t>
  </si>
  <si>
    <t xml:space="preserve">حمزة</t>
  </si>
  <si>
    <t xml:space="preserve">35052915</t>
  </si>
  <si>
    <t xml:space="preserve">98/452798</t>
  </si>
  <si>
    <t xml:space="preserve">زكري</t>
  </si>
  <si>
    <t xml:space="preserve">الطاهر</t>
  </si>
  <si>
    <t xml:space="preserve">98/452798</t>
  </si>
  <si>
    <t xml:space="preserve">14/35031760</t>
  </si>
  <si>
    <t xml:space="preserve">سحنون</t>
  </si>
  <si>
    <t xml:space="preserve">محمد هشام</t>
  </si>
  <si>
    <t xml:space="preserve">14/35031760</t>
  </si>
  <si>
    <t xml:space="preserve">5041421</t>
  </si>
  <si>
    <t xml:space="preserve">سراوي</t>
  </si>
  <si>
    <t xml:space="preserve">محمود</t>
  </si>
  <si>
    <t xml:space="preserve">5041421</t>
  </si>
  <si>
    <t xml:space="preserve">35031992</t>
  </si>
  <si>
    <t xml:space="preserve">سعد الله</t>
  </si>
  <si>
    <t xml:space="preserve">حمزة</t>
  </si>
  <si>
    <t xml:space="preserve">35031992</t>
  </si>
  <si>
    <t xml:space="preserve">15/35044487</t>
  </si>
  <si>
    <t xml:space="preserve">سعدة</t>
  </si>
  <si>
    <t xml:space="preserve">صهيب</t>
  </si>
  <si>
    <t xml:space="preserve">35044487</t>
  </si>
  <si>
    <t xml:space="preserve">توقيع الأستاذ (ة) : </t>
  </si>
  <si>
    <t xml:space="preserve">بسكرة في : </t>
  </si>
  <si>
    <t xml:space="preserve">رئيس القسم</t>
  </si>
  <si>
    <t xml:space="preserve">الجمهورية الجزايرية الديمقراطية الشعبية</t>
  </si>
  <si>
    <t xml:space="preserve">وزارة التعليم العالي والبحث العلمي</t>
  </si>
  <si>
    <t xml:space="preserve">نتـائج امتحـان الدورة العـاديــة</t>
  </si>
  <si>
    <t xml:space="preserve">الأستاذ (ة): </t>
  </si>
  <si>
    <t xml:space="preserve">الرقم</t>
  </si>
  <si>
    <t xml:space="preserve">رقم التسجيل</t>
  </si>
  <si>
    <t xml:space="preserve">اللقب</t>
  </si>
  <si>
    <t xml:space="preserve">الاسم</t>
  </si>
  <si>
    <t xml:space="preserve">عـلامـة</t>
  </si>
  <si>
    <t xml:space="preserve">العـلامـة بعـد</t>
  </si>
  <si>
    <t xml:space="preserve">الملاحظة</t>
  </si>
  <si>
    <t xml:space="preserve">رقم التسجيل للطالب</t>
  </si>
  <si>
    <t xml:space="preserve">الامتحـان</t>
  </si>
  <si>
    <t xml:space="preserve">إعــادة النظـر</t>
  </si>
  <si>
    <t xml:space="preserve">. /  20</t>
  </si>
  <si>
    <t xml:space="preserve">. /  20</t>
  </si>
  <si>
    <t xml:space="preserve">14/35032684</t>
  </si>
  <si>
    <t xml:space="preserve">سعودي</t>
  </si>
  <si>
    <t xml:space="preserve">محسن</t>
  </si>
  <si>
    <t xml:space="preserve">14/35032684</t>
  </si>
  <si>
    <t xml:space="preserve">15/35037705</t>
  </si>
  <si>
    <t xml:space="preserve">سقاي</t>
  </si>
  <si>
    <t xml:space="preserve">رمزي</t>
  </si>
  <si>
    <t xml:space="preserve">35037705</t>
  </si>
  <si>
    <t xml:space="preserve">5026772</t>
  </si>
  <si>
    <t xml:space="preserve">شملال</t>
  </si>
  <si>
    <t xml:space="preserve">عبد الرحمان</t>
  </si>
  <si>
    <t xml:space="preserve">11/5026772</t>
  </si>
  <si>
    <t xml:space="preserve">3034833</t>
  </si>
  <si>
    <t xml:space="preserve">صمود</t>
  </si>
  <si>
    <t xml:space="preserve">محمد</t>
  </si>
  <si>
    <t xml:space="preserve">15/3034833</t>
  </si>
  <si>
    <t xml:space="preserve">15/39083695</t>
  </si>
  <si>
    <t xml:space="preserve">طالبي</t>
  </si>
  <si>
    <t xml:space="preserve">عبد المجيد</t>
  </si>
  <si>
    <t xml:space="preserve">39083695</t>
  </si>
  <si>
    <t xml:space="preserve">15/35045289</t>
  </si>
  <si>
    <t xml:space="preserve">طبش</t>
  </si>
  <si>
    <t xml:space="preserve">لقمان</t>
  </si>
  <si>
    <t xml:space="preserve">35045289</t>
  </si>
  <si>
    <t xml:space="preserve">15/35036440</t>
  </si>
  <si>
    <t xml:space="preserve">طقيع</t>
  </si>
  <si>
    <t xml:space="preserve">سليمان</t>
  </si>
  <si>
    <t xml:space="preserve">35036440</t>
  </si>
  <si>
    <t xml:space="preserve">14/35033838</t>
  </si>
  <si>
    <t xml:space="preserve">عبة</t>
  </si>
  <si>
    <t xml:space="preserve">محمد الصديق</t>
  </si>
  <si>
    <t xml:space="preserve">14/35033838</t>
  </si>
  <si>
    <t xml:space="preserve">15/35035816</t>
  </si>
  <si>
    <t xml:space="preserve">عبيد</t>
  </si>
  <si>
    <t xml:space="preserve">السعيد</t>
  </si>
  <si>
    <t xml:space="preserve">35035816</t>
  </si>
  <si>
    <t xml:space="preserve">15/35044373</t>
  </si>
  <si>
    <t xml:space="preserve">عديلة</t>
  </si>
  <si>
    <t xml:space="preserve">حمزة</t>
  </si>
  <si>
    <t xml:space="preserve">35044373</t>
  </si>
  <si>
    <t xml:space="preserve">15/35037907</t>
  </si>
  <si>
    <t xml:space="preserve">علوان</t>
  </si>
  <si>
    <t xml:space="preserve">محمد اسلام</t>
  </si>
  <si>
    <t xml:space="preserve">35037907</t>
  </si>
  <si>
    <t xml:space="preserve">15/35037030</t>
  </si>
  <si>
    <t xml:space="preserve">عويش</t>
  </si>
  <si>
    <t xml:space="preserve"> محمد أ يمن</t>
  </si>
  <si>
    <t xml:space="preserve">35037030</t>
  </si>
  <si>
    <t xml:space="preserve">15/39071772</t>
  </si>
  <si>
    <t xml:space="preserve">فتيتي</t>
  </si>
  <si>
    <t xml:space="preserve">هشام</t>
  </si>
  <si>
    <t xml:space="preserve">39071772</t>
  </si>
  <si>
    <t xml:space="preserve">06/4045794</t>
  </si>
  <si>
    <t xml:space="preserve">قرقازي</t>
  </si>
  <si>
    <t xml:space="preserve">نبيل</t>
  </si>
  <si>
    <t xml:space="preserve">06/4045794</t>
  </si>
  <si>
    <t xml:space="preserve">15/35047985</t>
  </si>
  <si>
    <t xml:space="preserve">قواسمية</t>
  </si>
  <si>
    <t xml:space="preserve">أحمد</t>
  </si>
  <si>
    <t xml:space="preserve">35047985</t>
  </si>
  <si>
    <t xml:space="preserve">35036769</t>
  </si>
  <si>
    <t xml:space="preserve">قويدري</t>
  </si>
  <si>
    <t xml:space="preserve">علاء</t>
  </si>
  <si>
    <t xml:space="preserve">15/35036769</t>
  </si>
  <si>
    <t xml:space="preserve">15/35037230</t>
  </si>
  <si>
    <t xml:space="preserve">لبزة</t>
  </si>
  <si>
    <t xml:space="preserve">مهدي</t>
  </si>
  <si>
    <t xml:space="preserve">35037230</t>
  </si>
  <si>
    <t xml:space="preserve">6009733</t>
  </si>
  <si>
    <t xml:space="preserve">محامدية</t>
  </si>
  <si>
    <t xml:space="preserve">محمد الأمين</t>
  </si>
  <si>
    <t xml:space="preserve">6009733</t>
  </si>
  <si>
    <t xml:space="preserve">5057696</t>
  </si>
  <si>
    <t xml:space="preserve">مريجة</t>
  </si>
  <si>
    <t xml:space="preserve">اسلام</t>
  </si>
  <si>
    <t xml:space="preserve">5057696</t>
  </si>
  <si>
    <t xml:space="preserve">35029899</t>
  </si>
  <si>
    <t xml:space="preserve">مشري</t>
  </si>
  <si>
    <t xml:space="preserve">الطاهر</t>
  </si>
  <si>
    <t xml:space="preserve">3502899</t>
  </si>
  <si>
    <t xml:space="preserve">15/35044306</t>
  </si>
  <si>
    <t xml:space="preserve">مكي</t>
  </si>
  <si>
    <t xml:space="preserve">أيمن مسعود</t>
  </si>
  <si>
    <t xml:space="preserve">35044306</t>
  </si>
  <si>
    <t xml:space="preserve">35036269</t>
  </si>
  <si>
    <t xml:space="preserve">منصوري</t>
  </si>
  <si>
    <t xml:space="preserve">بدر الدين</t>
  </si>
  <si>
    <t xml:space="preserve">35036269</t>
  </si>
  <si>
    <t xml:space="preserve">15/35034777</t>
  </si>
  <si>
    <t xml:space="preserve">هويوة</t>
  </si>
  <si>
    <t xml:space="preserve">وليد</t>
  </si>
  <si>
    <t xml:space="preserve">15/35034777</t>
  </si>
  <si>
    <t xml:space="preserve">15/35037819</t>
  </si>
  <si>
    <t xml:space="preserve">هيبة</t>
  </si>
  <si>
    <t xml:space="preserve">عبد الرزاق</t>
  </si>
  <si>
    <t xml:space="preserve">35037819</t>
  </si>
  <si>
    <t xml:space="preserve">15/35037568</t>
  </si>
  <si>
    <t xml:space="preserve">ولد محمد</t>
  </si>
  <si>
    <t xml:space="preserve">أنيس</t>
  </si>
  <si>
    <t xml:space="preserve">35037568</t>
  </si>
  <si>
    <t xml:space="preserve">توقيع الأستاذ (ة) : </t>
  </si>
  <si>
    <t xml:space="preserve">بسكرة في : </t>
  </si>
  <si>
    <t xml:space="preserve">رئيس القسم</t>
  </si>
  <si>
    <t xml:space="preserve">Changing Info (Dynamic)</t>
  </si>
  <si>
    <t xml:space="preserve">examen</t>
  </si>
  <si>
    <t xml:space="preserve">إمتحان الدورة العادية</t>
  </si>
  <si>
    <t xml:space="preserve">Version</t>
  </si>
  <si>
    <t xml:space="preserve">1.0.1</t>
  </si>
  <si>
    <t xml:space="preserve">TD</t>
  </si>
  <si>
    <t xml:space="preserve">الأعمال الموجهـة</t>
  </si>
  <si>
    <t xml:space="preserve">DBPath</t>
  </si>
  <si>
    <t xml:space="preserve">E:\scolarite-sees3\dossiers\SHS-GAS-2018.mdb</t>
  </si>
  <si>
    <t xml:space="preserve">TP</t>
  </si>
  <si>
    <t xml:space="preserve">الأعمال التطبيقية</t>
  </si>
  <si>
    <t xml:space="preserve">University</t>
  </si>
  <si>
    <t xml:space="preserve">جامعة محمد خيضر بسكرة</t>
  </si>
  <si>
    <t xml:space="preserve">rattrapage</t>
  </si>
  <si>
    <t xml:space="preserve">إمتحـان الدورة الاستدراكيـة</t>
  </si>
  <si>
    <t xml:space="preserve">Faculte</t>
  </si>
  <si>
    <t xml:space="preserve">كلية</t>
  </si>
  <si>
    <t xml:space="preserve">معهد علوم وتقنيات النشاطات البدنية و الرياضية</t>
  </si>
  <si>
    <t xml:space="preserve">stage</t>
  </si>
  <si>
    <t xml:space="preserve">تـربـص</t>
  </si>
  <si>
    <t xml:space="preserve">Depertement</t>
  </si>
  <si>
    <t xml:space="preserve">قسم</t>
  </si>
  <si>
    <t xml:space="preserve">إدارة و تسيير الرياضي</t>
  </si>
  <si>
    <t xml:space="preserve">Projet</t>
  </si>
  <si>
    <t xml:space="preserve">مشـروع</t>
  </si>
  <si>
    <t xml:space="preserve">UnivYear</t>
  </si>
  <si>
    <t xml:space="preserve">2018 - 2019</t>
  </si>
  <si>
    <t xml:space="preserve">Conference</t>
  </si>
  <si>
    <t xml:space="preserve">ملتقـى</t>
  </si>
  <si>
    <t xml:space="preserve">CycleCode</t>
  </si>
  <si>
    <t xml:space="preserve">SAP</t>
  </si>
  <si>
    <t xml:space="preserve">مــاستــر</t>
  </si>
  <si>
    <t xml:space="preserve">seminaire</t>
  </si>
  <si>
    <t xml:space="preserve">نـدوة</t>
  </si>
  <si>
    <t xml:space="preserve">OptionCode</t>
  </si>
  <si>
    <t xml:space="preserve">GRH</t>
  </si>
  <si>
    <t xml:space="preserve">  تسيير المنشآت الرياضية و الموارد البشرية</t>
  </si>
  <si>
    <t xml:space="preserve">autre_Ctl</t>
  </si>
  <si>
    <t xml:space="preserve">أخـرى</t>
  </si>
  <si>
    <t xml:space="preserve">SubjectCode</t>
  </si>
  <si>
    <t xml:space="preserve">CMG</t>
  </si>
  <si>
    <t xml:space="preserve">المحاسبة العامة</t>
  </si>
  <si>
    <t xml:space="preserve"/>
  </si>
  <si>
    <t xml:space="preserve">Year</t>
  </si>
  <si>
    <t xml:space="preserve">السنة الأولى</t>
  </si>
  <si>
    <t xml:space="preserve"/>
  </si>
  <si>
    <t xml:space="preserve">Semester</t>
  </si>
  <si>
    <t xml:space="preserve">السداسي الثاني</t>
  </si>
  <si>
    <t xml:space="preserve"/>
  </si>
  <si>
    <t xml:space="preserve">Section</t>
  </si>
  <si>
    <t xml:space="preserve"/>
  </si>
  <si>
    <t xml:space="preserve">Group</t>
  </si>
  <si>
    <t xml:space="preserve"/>
  </si>
  <si>
    <t xml:space="preserve">ExamType</t>
  </si>
  <si>
    <t xml:space="preserve">examen</t>
  </si>
  <si>
    <t xml:space="preserve">إمتحان الدورة العادية</t>
  </si>
  <si>
    <t xml:space="preserve"/>
  </si>
  <si>
    <t xml:space="preserve">TDTP_1</t>
  </si>
  <si>
    <t xml:space="preserve"/>
  </si>
  <si>
    <t xml:space="preserve">TDTP_2</t>
  </si>
  <si>
    <t xml:space="preserve"/>
  </si>
  <si>
    <t xml:space="preserve">TDTP_3</t>
  </si>
  <si>
    <t xml:space="preserve">TDTP_4</t>
  </si>
  <si>
    <t xml:space="preserve">TDTP_5</t>
  </si>
  <si>
    <t xml:space="preserve">AllStudentCount</t>
  </si>
  <si>
    <t xml:space="preserve">Pages Info (Static)</t>
  </si>
  <si>
    <t xml:space="preserve">PAGE 1</t>
  </si>
  <si>
    <t xml:space="preserve">PAGE 2</t>
  </si>
  <si>
    <t xml:space="preserve">StudentCapacity</t>
  </si>
  <si>
    <t xml:space="preserve">rowStartPage</t>
  </si>
  <si>
    <t xml:space="preserve">rowEndPage</t>
  </si>
  <si>
    <t xml:space="preserve">colStartPage</t>
  </si>
  <si>
    <t xml:space="preserve">colEndPage</t>
  </si>
  <si>
    <t xml:space="preserve">rowStartResults</t>
  </si>
  <si>
    <t xml:space="preserve">rowEndResults</t>
  </si>
  <si>
    <t xml:space="preserve">colStartResults</t>
  </si>
  <si>
    <t xml:space="preserve">colEndResults</t>
  </si>
  <si>
    <t xml:space="preserve">Col_Index</t>
  </si>
  <si>
    <t xml:space="preserve">Col_RegID</t>
  </si>
  <si>
    <t xml:space="preserve">Col_Lname</t>
  </si>
  <si>
    <t xml:space="preserve">Col_Fname</t>
  </si>
  <si>
    <t xml:space="preserve">Col_T1</t>
  </si>
  <si>
    <t xml:space="preserve">Col_T2</t>
  </si>
  <si>
    <t xml:space="preserve">Col_T3</t>
  </si>
  <si>
    <t xml:space="preserve">Col_T4</t>
  </si>
  <si>
    <t xml:space="preserve">Col_T5</t>
  </si>
  <si>
    <t xml:space="preserve">Col_Result</t>
  </si>
  <si>
    <t xml:space="preserve">Col_RealRegID</t>
  </si>
  <si>
    <t xml:space="preserve">ScalingFactor</t>
  </si>
</sst>
</file>

<file path=xl/styles.xml><?xml version="1.0" encoding="utf-8"?>
<styleSheet xmlns="http://schemas.openxmlformats.org/spreadsheetml/2006/main">
  <numFmts count="5">
    <numFmt numFmtId="164" formatCode="00"/>
    <numFmt numFmtId="165" formatCode="00.00"/>
    <numFmt numFmtId="166" formatCode="????????/????????"/>
    <numFmt numFmtId="167" formatCode="???????/???????"/>
    <numFmt numFmtId="168" formatCode="??????/??????"/>
  </numFmts>
  <fonts count="13">
    <font>
      <sz val="10"/>
      <name val="Arial"/>
    </font>
    <font>
      <sz val="10"/>
      <name val="Arial"/>
      <u/>
      <color rgb="0000FF"/>
    </font>
    <font>
      <sz val="10"/>
      <name val="Arial"/>
      <b/>
    </font>
    <font>
      <sz val="10"/>
      <name val="Arial"/>
      <i/>
    </font>
    <font>
      <sz val="11"/>
      <name val="Calibri"/>
    </font>
    <font>
      <sz val="11"/>
      <name val="Arial"/>
      <b/>
    </font>
    <font>
      <sz val="12"/>
      <name val="Arial"/>
      <b/>
    </font>
    <font>
      <sz val="12"/>
      <name val="Calibri"/>
    </font>
    <font>
      <sz val="11"/>
      <name val="Calibri"/>
      <b/>
    </font>
    <font>
      <sz val="11"/>
      <name val="Arial"/>
    </font>
    <font>
      <sz val="11"/>
      <name val="Arial"/>
      <color rgb="FFFFFF"/>
    </font>
    <font>
      <sz val="11"/>
      <name val="Arial"/>
      <b/>
      <color rgb="FFFFFF"/>
    </font>
    <font>
      <sz val="16"/>
      <name val="Arial"/>
      <b/>
      <u/>
    </font>
  </fonts>
  <fills count="11">
    <fill>
      <patternFill patternType="none"/>
    </fill>
    <fill>
      <patternFill patternType="gray125"/>
    </fill>
    <fill>
      <patternFill patternType="solid">
        <fgColor rgb="EEECE1"/>
        <bgColor rgb="000000"/>
      </patternFill>
    </fill>
    <fill>
      <patternFill patternType="solid">
        <fgColor rgb="FFC000"/>
        <bgColor rgb="000000"/>
      </patternFill>
    </fill>
    <fill>
      <patternFill patternType="solid">
        <fgColor rgb="D9D9D9"/>
        <bgColor rgb="000000"/>
      </patternFill>
    </fill>
    <fill>
      <patternFill patternType="solid">
        <fgColor rgb="D5E4BB"/>
        <bgColor rgb="000000"/>
      </patternFill>
    </fill>
    <fill>
      <patternFill patternType="solid">
        <fgColor rgb="808080"/>
        <bgColor rgb="000000"/>
      </patternFill>
    </fill>
    <fill>
      <patternFill patternType="solid">
        <fgColor rgb="DA9493"/>
        <bgColor rgb="000000"/>
      </patternFill>
    </fill>
    <fill>
      <patternFill patternType="solid">
        <fgColor rgb="B2A1C8"/>
        <bgColor rgb="000000"/>
      </patternFill>
    </fill>
    <fill>
      <patternFill patternType="solid">
        <fgColor rgb="FFFF00"/>
        <bgColor rgb="000000"/>
      </patternFill>
    </fill>
    <fill>
      <patternFill patternType="solid">
        <fgColor rgb="94B1D7"/>
        <bgColor rgb="000000"/>
      </patternFill>
    </fill>
  </fills>
  <borders count="46">
    <border>
      <left/>
      <right/>
      <top/>
      <bottom/>
      <diagonal/>
    </border>
    <border>
      <left style="medium">
        <color rgb="00000000"/>
      </left>
      <right style="thin">
        <color rgb="00000000"/>
      </right>
      <top style="medium">
        <color rgb="00000000"/>
      </top>
      <bottom style="thin">
        <color rgb="00000000"/>
      </bottom>
      <diagonal/>
    </border>
    <border>
      <left style="thin">
        <color rgb="00000000"/>
      </left>
      <right style="thin">
        <color rgb="00000000"/>
      </right>
      <top style="medium">
        <color rgb="00000000"/>
      </top>
      <bottom style="thin">
        <color rgb="00000000"/>
      </bottom>
      <diagonal/>
    </border>
    <border>
      <left style="thin">
        <color rgb="00000000"/>
      </left>
      <right/>
      <top style="medium">
        <color rgb="00000000"/>
      </top>
      <bottom style="thin">
        <color rgb="00000000"/>
      </bottom>
      <diagonal/>
    </border>
    <border>
      <left style="thin">
        <color rgb="00000000"/>
      </left>
      <right/>
      <top style="medium">
        <color rgb="00000000"/>
      </top>
      <bottom/>
      <diagonal/>
    </border>
    <border>
      <left style="thin">
        <color rgb="00000000"/>
      </left>
      <right style="thin">
        <color rgb="00000000"/>
      </right>
      <top style="medium">
        <color rgb="00000000"/>
      </top>
      <bottom/>
      <diagonal/>
    </border>
    <border>
      <left/>
      <right style="medium">
        <color rgb="00000000"/>
      </right>
      <top style="medium">
        <color rgb="00000000"/>
      </top>
      <bottom style="thin">
        <color rgb="00000000"/>
      </bottom>
      <diagonal/>
    </border>
    <border>
      <left style="medium">
        <color rgb="00000000"/>
      </left>
      <right style="thin">
        <color rgb="00000000"/>
      </right>
      <top style="thin">
        <color rgb="00000000"/>
      </top>
      <bottom style="thin">
        <color rgb="00000000"/>
      </bottom>
      <diagonal/>
    </border>
    <border>
      <left style="thin">
        <color rgb="00000000"/>
      </left>
      <right style="thin">
        <color rgb="00000000"/>
      </right>
      <top style="thin">
        <color rgb="00000000"/>
      </top>
      <bottom style="thin">
        <color rgb="00000000"/>
      </bottom>
      <diagonal/>
    </border>
    <border>
      <left style="thin">
        <color rgb="00000000"/>
      </left>
      <right/>
      <top style="thin">
        <color rgb="00000000"/>
      </top>
      <bottom style="thin">
        <color rgb="00000000"/>
      </bottom>
      <diagonal/>
    </border>
    <border>
      <left style="thin">
        <color rgb="00000000"/>
      </left>
      <right/>
      <top/>
      <bottom style="thin">
        <color rgb="00000000"/>
      </bottom>
      <diagonal/>
    </border>
    <border>
      <left style="thin">
        <color rgb="00000000"/>
      </left>
      <right style="thin">
        <color rgb="00000000"/>
      </right>
      <top/>
      <bottom style="thin">
        <color rgb="00000000"/>
      </bottom>
      <diagonal/>
    </border>
    <border>
      <left/>
      <right style="medium">
        <color rgb="00000000"/>
      </right>
      <top style="thin">
        <color rgb="00000000"/>
      </top>
      <bottom style="thin">
        <color rgb="00000000"/>
      </bottom>
      <diagonal/>
    </border>
    <border>
      <left style="medium">
        <color rgb="00000000"/>
      </left>
      <right style="thin">
        <color rgb="00000000"/>
      </right>
      <top style="thin">
        <color rgb="00000000"/>
      </top>
      <bottom/>
      <diagonal/>
    </border>
    <border>
      <left style="thin">
        <color rgb="00000000"/>
      </left>
      <right style="thin">
        <color rgb="00000000"/>
      </right>
      <top style="thin">
        <color rgb="00000000"/>
      </top>
      <bottom/>
      <diagonal/>
    </border>
    <border>
      <left style="thin">
        <color rgb="00000000"/>
      </left>
      <right style="thin">
        <color rgb="00000000"/>
      </right>
      <top/>
      <bottom/>
      <diagonal/>
    </border>
    <border>
      <left style="thin">
        <color rgb="00000000"/>
      </left>
      <right style="medium">
        <color rgb="00000000"/>
      </right>
      <top style="thin">
        <color rgb="00000000"/>
      </top>
      <bottom/>
      <diagonal/>
    </border>
    <border>
      <left style="medium">
        <color rgb="00000000"/>
      </left>
      <right/>
      <top style="thin">
        <color rgb="00000000"/>
      </top>
      <bottom style="thin">
        <color rgb="007F7F7F"/>
      </bottom>
      <diagonal/>
    </border>
    <border>
      <left/>
      <right/>
      <top style="thin">
        <color rgb="00000000"/>
      </top>
      <bottom style="thin">
        <color rgb="007F7F7F"/>
      </bottom>
      <diagonal/>
    </border>
    <border>
      <left/>
      <right style="medium">
        <color rgb="00000000"/>
      </right>
      <top style="thin">
        <color rgb="00000000"/>
      </top>
      <bottom style="thin">
        <color rgb="007F7F7F"/>
      </bottom>
      <diagonal/>
    </border>
    <border>
      <left style="medium">
        <color rgb="00000000"/>
      </left>
      <right style="thin">
        <color rgb="007F7F7F"/>
      </right>
      <top style="thin">
        <color rgb="007F7F7F"/>
      </top>
      <bottom style="thin">
        <color rgb="007F7F7F"/>
      </bottom>
      <diagonal/>
    </border>
    <border>
      <left style="thin">
        <color rgb="007F7F7F"/>
      </left>
      <right style="thin">
        <color rgb="007F7F7F"/>
      </right>
      <top style="thin">
        <color rgb="007F7F7F"/>
      </top>
      <bottom style="thin">
        <color rgb="007F7F7F"/>
      </bottom>
      <diagonal/>
    </border>
    <border>
      <left style="thin">
        <color rgb="007F7F7F"/>
      </left>
      <right style="medium">
        <color rgb="00000000"/>
      </right>
      <top style="thin">
        <color rgb="007F7F7F"/>
      </top>
      <bottom style="thin">
        <color rgb="007F7F7F"/>
      </bottom>
      <diagonal/>
    </border>
    <border>
      <left style="medium">
        <color rgb="00000000"/>
      </left>
      <right style="thin">
        <color rgb="007F7F7F"/>
      </right>
      <top style="thin">
        <color rgb="007F7F7F"/>
      </top>
      <bottom style="medium">
        <color rgb="00000000"/>
      </bottom>
      <diagonal/>
    </border>
    <border>
      <left style="thin">
        <color rgb="007F7F7F"/>
      </left>
      <right style="thin">
        <color rgb="007F7F7F"/>
      </right>
      <top style="thin">
        <color rgb="007F7F7F"/>
      </top>
      <bottom style="medium">
        <color rgb="00000000"/>
      </bottom>
      <diagonal/>
    </border>
    <border>
      <left style="thin">
        <color rgb="007F7F7F"/>
      </left>
      <right style="medium">
        <color rgb="00000000"/>
      </right>
      <top style="thin">
        <color rgb="007F7F7F"/>
      </top>
      <bottom style="medium">
        <color rgb="00000000"/>
      </bottom>
      <diagonal/>
    </border>
    <border>
      <left/>
      <right/>
      <top style="thin">
        <color rgb="00000000"/>
      </top>
      <bottom style="thin">
        <color rgb="00000000"/>
      </bottom>
      <diagonal/>
    </border>
    <border>
      <left/>
      <right style="thin">
        <color rgb="00000000"/>
      </right>
      <top style="thin">
        <color rgb="00000000"/>
      </top>
      <bottom style="thin">
        <color rgb="00000000"/>
      </bottom>
      <diagonal/>
    </border>
    <border>
      <left style="medium">
        <color rgb="00000000"/>
      </left>
      <right style="thin">
        <color rgb="00000000"/>
      </right>
      <top style="medium">
        <color rgb="00000000"/>
      </top>
      <bottom/>
      <diagonal/>
    </border>
    <border>
      <left/>
      <right style="medium">
        <color rgb="00000000"/>
      </right>
      <top style="medium">
        <color rgb="00000000"/>
      </top>
      <bottom/>
      <diagonal/>
    </border>
    <border>
      <left style="medium">
        <color rgb="00000000"/>
      </left>
      <right style="thin">
        <color rgb="00000000"/>
      </right>
      <top/>
      <bottom/>
      <diagonal/>
    </border>
    <border>
      <left/>
      <right style="medium">
        <color rgb="00000000"/>
      </right>
      <top/>
      <bottom/>
      <diagonal/>
    </border>
    <border>
      <left/>
      <right/>
      <top style="thin">
        <color rgb="00000000"/>
      </top>
      <bottom/>
      <diagonal/>
    </border>
    <border>
      <left style="medium">
        <color rgb="00000000"/>
      </left>
      <right style="thin">
        <color rgb="00000000"/>
      </right>
      <top/>
      <bottom style="medium">
        <color rgb="00000000"/>
      </bottom>
      <diagonal/>
    </border>
    <border>
      <left/>
      <right style="medium">
        <color rgb="00000000"/>
      </right>
      <top/>
      <bottom style="medium">
        <color rgb="00000000"/>
      </bottom>
      <diagonal/>
    </border>
    <border>
      <left style="medium">
        <color rgb="00000000"/>
      </left>
      <right style="medium">
        <color rgb="00000000"/>
      </right>
      <top style="medium">
        <color rgb="00000000"/>
      </top>
      <bottom/>
      <diagonal/>
    </border>
    <border>
      <left style="medium">
        <color rgb="00000000"/>
      </left>
      <right style="medium">
        <color rgb="00000000"/>
      </right>
      <top/>
      <bottom/>
      <diagonal/>
    </border>
    <border>
      <left style="medium">
        <color rgb="00000000"/>
      </left>
      <right/>
      <top style="medium">
        <color rgb="00000000"/>
      </top>
      <bottom style="medium">
        <color rgb="00000000"/>
      </bottom>
      <diagonal/>
    </border>
    <border>
      <left/>
      <right/>
      <top/>
      <bottom style="thin">
        <color rgb="00000000"/>
      </bottom>
      <diagonal/>
    </border>
    <border>
      <left style="medium">
        <color rgb="00000000"/>
      </left>
      <right style="medium">
        <color rgb="00000000"/>
      </right>
      <top/>
      <bottom style="medium">
        <color rgb="00000000"/>
      </bottom>
      <diagonal/>
    </border>
    <border>
      <left style="thin">
        <color rgb="00000000"/>
      </left>
      <right/>
      <top style="thin">
        <color rgb="00000000"/>
      </top>
      <bottom/>
      <diagonal/>
    </border>
    <border>
      <left/>
      <right style="thin">
        <color rgb="00000000"/>
      </right>
      <top style="thin">
        <color rgb="00000000"/>
      </top>
      <bottom/>
      <diagonal/>
    </border>
    <border>
      <left style="thin">
        <color rgb="00000000"/>
      </left>
      <right/>
      <top/>
      <bottom/>
      <diagonal/>
    </border>
    <border>
      <left/>
      <right style="thin">
        <color rgb="00000000"/>
      </right>
      <top/>
      <bottom style="thin">
        <color rgb="00000000"/>
      </bottom>
      <diagonal/>
    </border>
    <border>
      <left style="medium">
        <color rgb="00000000"/>
      </left>
      <right style="medium">
        <color rgb="00000000"/>
      </right>
      <top style="medium">
        <color rgb="00000000"/>
      </top>
      <bottom style="medium">
        <color rgb="00000000"/>
      </bottom>
      <diagonal/>
    </border>
    <border>
      <left/>
      <right/>
      <top style="medium">
        <color rgb="00000000"/>
      </top>
      <bottom/>
      <diagonal/>
    </border>
  </borders>
  <cellStyleXfs count="1">
    <xf numFmtId="0" fontId="0" fillId="0" borderId="0"/>
  </cellStyleXfs>
  <cellXfs count="124">
    <xf numFmtId="0" fontId="0" xfId="0"/>
    <xf numFmtId="0" fontId="4" applyFont="1" xfId="0" applyAlignment="1">
      <alignment vertical="center"/>
    </xf>
    <xf numFmtId="0" fontId="6" applyFont="1" xfId="0" applyAlignment="1">
      <alignment horizontal="center" vertical="center"/>
    </xf>
    <xf numFmtId="0" fontId="4" applyFont="1" xfId="0"/>
    <xf numFmtId="0" fontId="6" applyFont="1" xfId="0" applyAlignment="1" applyProtection="1">
      <alignment vertical="center"/>
      <protection hidden="1"/>
    </xf>
    <xf numFmtId="0" fontId="6" applyFont="1" xfId="0" applyAlignment="1">
      <alignment vertical="center"/>
    </xf>
    <xf numFmtId="0" fontId="2" applyFont="1" xfId="0" applyAlignment="1">
      <alignment vertical="center"/>
    </xf>
    <xf numFmtId="165" applyNumberFormat="1" fontId="5" applyFont="1" xfId="0" applyAlignment="1" applyProtection="1">
      <alignment horizontal="center" vertical="center" readingOrder="2"/>
      <protection hidden="1"/>
    </xf>
    <xf numFmtId="0" fontId="5" applyFont="1" xfId="0" applyAlignment="1" applyProtection="1">
      <alignment vertical="center"/>
      <protection hidden="1"/>
    </xf>
    <xf numFmtId="0" fontId="5" applyFont="1" xfId="0" applyAlignment="1">
      <alignment vertical="center"/>
    </xf>
    <xf numFmtId="0" fontId="5" applyFont="1" xfId="0" applyAlignment="1" applyProtection="1">
      <alignment horizontal="right" vertical="center"/>
      <protection hidden="1"/>
    </xf>
    <xf numFmtId="0" fontId="4" applyFont="1" xfId="0" applyAlignment="1">
      <alignment horizontal="center"/>
    </xf>
    <xf numFmtId="0" fontId="12" applyFont="1" xfId="0" applyAlignment="1">
      <alignment horizontal="center" vertical="center" readingOrder="2"/>
    </xf>
    <xf numFmtId="0" fontId="6" applyFont="1" xfId="0" applyAlignment="1" fillId="2" applyFill="1" applyProtection="1">
      <alignment horizontal="center" vertical="center" readingOrder="2"/>
      <protection locked="0"/>
    </xf>
    <xf numFmtId="0" fontId="5" applyFont="1" xfId="0" applyAlignment="1" applyProtection="1">
      <alignment horizontal="right" vertical="center" readingOrder="2"/>
      <protection hidden="1"/>
    </xf>
    <xf numFmtId="0" fontId="5" applyFont="1" xfId="0" applyAlignment="1" applyProtection="1">
      <alignment horizontal="left" vertical="center" readingOrder="2"/>
      <protection hidden="1"/>
    </xf>
    <xf numFmtId="0" fontId="5" applyFont="1" xfId="0" applyAlignment="1" borderId="1" applyBorder="1">
      <alignment horizontal="center" vertical="center" readingOrder="2"/>
    </xf>
    <xf numFmtId="0" fontId="5" applyFont="1" xfId="0" applyAlignment="1" borderId="2" applyBorder="1">
      <alignment horizontal="center" vertical="center" readingOrder="2"/>
    </xf>
    <xf numFmtId="0" fontId="6" applyFont="1" xfId="0" applyAlignment="1" borderId="2" applyBorder="1">
      <alignment horizontal="center" vertical="center" readingOrder="2"/>
    </xf>
    <xf numFmtId="0" fontId="6" applyFont="1" xfId="0" applyAlignment="1" borderId="3" applyBorder="1">
      <alignment horizontal="center" vertical="center" readingOrder="2"/>
    </xf>
    <xf numFmtId="165" applyNumberFormat="1" fontId="6" applyFont="1" xfId="0" applyAlignment="1" borderId="4" applyBorder="1" applyProtection="1">
      <alignment horizontal="center" vertical="center" readingOrder="2"/>
      <protection hidden="1"/>
    </xf>
    <xf numFmtId="165" applyNumberFormat="1" fontId="5" applyFont="1" xfId="0" applyAlignment="1" borderId="5" applyBorder="1" applyProtection="1">
      <alignment horizontal="center" vertical="center" readingOrder="2"/>
      <protection hidden="1"/>
    </xf>
    <xf numFmtId="0" fontId="6" applyFont="1" xfId="0" applyAlignment="1" borderId="6" applyBorder="1">
      <alignment horizontal="center" vertical="center" readingOrder="2"/>
    </xf>
    <xf numFmtId="0" fontId="11" applyFont="1" xfId="0" applyAlignment="1" applyProtection="1">
      <alignment horizontal="center" vertical="center" wrapText="1"/>
      <protection hidden="1"/>
    </xf>
    <xf numFmtId="0" fontId="5" applyFont="1" xfId="0" applyAlignment="1" borderId="7" applyBorder="1">
      <alignment horizontal="center" vertical="center" readingOrder="2"/>
    </xf>
    <xf numFmtId="0" fontId="5" applyFont="1" xfId="0" applyAlignment="1" borderId="8" applyBorder="1">
      <alignment horizontal="center" vertical="center" readingOrder="2"/>
    </xf>
    <xf numFmtId="0" fontId="6" applyFont="1" xfId="0" applyAlignment="1" borderId="8" applyBorder="1">
      <alignment horizontal="center" vertical="center" readingOrder="2"/>
    </xf>
    <xf numFmtId="0" fontId="6" applyFont="1" xfId="0" applyAlignment="1" borderId="9" applyBorder="1">
      <alignment horizontal="center" vertical="center" readingOrder="2"/>
    </xf>
    <xf numFmtId="165" applyNumberFormat="1" fontId="6" applyFont="1" xfId="0" applyAlignment="1" borderId="10" applyBorder="1" applyProtection="1">
      <alignment horizontal="center" vertical="center" wrapText="1" readingOrder="2"/>
      <protection hidden="1"/>
    </xf>
    <xf numFmtId="165" applyNumberFormat="1" fontId="6" applyFont="1" xfId="0" applyAlignment="1" borderId="11" applyBorder="1">
      <alignment horizontal="center" vertical="center" wrapText="1" readingOrder="2"/>
    </xf>
    <xf numFmtId="0" fontId="6" applyFont="1" xfId="0" applyAlignment="1" borderId="12" applyBorder="1">
      <alignment horizontal="center" vertical="center" readingOrder="2"/>
    </xf>
    <xf numFmtId="0" fontId="5" applyFont="1" xfId="0" applyAlignment="1" borderId="13" applyBorder="1">
      <alignment horizontal="center" vertical="center" readingOrder="2"/>
    </xf>
    <xf numFmtId="0" fontId="5" applyFont="1" xfId="0" applyAlignment="1" borderId="14" applyBorder="1">
      <alignment horizontal="center" vertical="center" readingOrder="2"/>
    </xf>
    <xf numFmtId="0" fontId="6" applyFont="1" xfId="0" applyAlignment="1" borderId="14" applyBorder="1">
      <alignment horizontal="center" vertical="center" readingOrder="2"/>
    </xf>
    <xf numFmtId="165" applyNumberFormat="1" fontId="5" applyFont="1" xfId="0" applyAlignment="1" borderId="15" applyBorder="1" applyProtection="1">
      <alignment horizontal="center" vertical="center"/>
      <protection hidden="1"/>
    </xf>
    <xf numFmtId="165" applyNumberFormat="1" fontId="5" applyFont="1" xfId="0" applyAlignment="1" borderId="15" applyBorder="1">
      <alignment horizontal="center" vertical="center" readingOrder="1"/>
    </xf>
    <xf numFmtId="0" fontId="6" applyFont="1" xfId="0" applyAlignment="1" borderId="16" applyBorder="1">
      <alignment horizontal="center" vertical="center" readingOrder="2"/>
    </xf>
    <xf numFmtId="0" fontId="5" applyFont="1" xfId="0" applyAlignment="1" borderId="17" applyBorder="1">
      <alignment horizontal="center" vertical="center" readingOrder="2"/>
    </xf>
    <xf numFmtId="0" fontId="5" applyFont="1" xfId="0" applyAlignment="1" borderId="18" applyBorder="1">
      <alignment horizontal="center" vertical="center" readingOrder="2"/>
    </xf>
    <xf numFmtId="0" fontId="5" applyFont="1" xfId="0" applyAlignment="1" borderId="19" applyBorder="1">
      <alignment horizontal="center" vertical="center" readingOrder="2"/>
    </xf>
    <xf numFmtId="0" fontId="4" applyFont="1" xfId="0" applyAlignment="1" applyProtection="1">
      <alignment horizontal="center" vertical="center" wrapText="1"/>
      <protection hidden="1"/>
    </xf>
    <xf numFmtId="164" applyNumberFormat="1" fontId="5" applyFont="1" xfId="0" applyAlignment="1" borderId="20" applyBorder="1">
      <alignment horizontal="center" vertical="center" readingOrder="2"/>
    </xf>
    <xf numFmtId="49" applyNumberFormat="1" fontId="2" applyFont="1" xfId="0" applyAlignment="1" borderId="21" applyBorder="1">
      <alignment horizontal="right" vertical="center"/>
    </xf>
    <xf numFmtId="49" applyNumberFormat="1" fontId="6" applyFont="1" xfId="0" applyAlignment="1" borderId="21" applyBorder="1">
      <alignment horizontal="right" vertical="center"/>
    </xf>
    <xf numFmtId="165" applyNumberFormat="1" fontId="6" applyFont="1" xfId="0" applyAlignment="1" fillId="2" applyFill="1" borderId="21" applyBorder="1" applyProtection="1">
      <alignment horizontal="center" vertical="center" readingOrder="2"/>
      <protection locked="0"/>
    </xf>
    <xf numFmtId="165" applyNumberFormat="1" fontId="6" applyFont="1" xfId="0" applyAlignment="1" borderId="21" applyBorder="1" applyProtection="1">
      <alignment horizontal="center" vertical="center" readingOrder="2"/>
      <protection locked="0"/>
    </xf>
    <xf numFmtId="0" fontId="6" applyFont="1" xfId="0" applyAlignment="1" borderId="22" applyBorder="1" applyProtection="1">
      <alignment horizontal="center" vertical="center" readingOrder="2"/>
      <protection locked="0"/>
    </xf>
    <xf numFmtId="49" applyNumberFormat="1" fontId="10" applyFont="1" xfId="0" applyAlignment="1" applyProtection="1">
      <alignment vertical="center"/>
      <protection hidden="1"/>
    </xf>
    <xf numFmtId="164" applyNumberFormat="1" fontId="5" applyFont="1" xfId="0" applyAlignment="1" borderId="23" applyBorder="1">
      <alignment horizontal="center" vertical="center" readingOrder="2"/>
    </xf>
    <xf numFmtId="49" applyNumberFormat="1" fontId="2" applyFont="1" xfId="0" applyAlignment="1" borderId="24" applyBorder="1">
      <alignment horizontal="right" vertical="center"/>
    </xf>
    <xf numFmtId="49" applyNumberFormat="1" fontId="6" applyFont="1" xfId="0" applyAlignment="1" borderId="24" applyBorder="1">
      <alignment horizontal="right" vertical="center"/>
    </xf>
    <xf numFmtId="165" applyNumberFormat="1" fontId="6" applyFont="1" xfId="0" applyAlignment="1" fillId="2" applyFill="1" borderId="24" applyBorder="1" applyProtection="1">
      <alignment horizontal="center" vertical="center" readingOrder="2"/>
      <protection locked="0"/>
    </xf>
    <xf numFmtId="165" applyNumberFormat="1" fontId="6" applyFont="1" xfId="0" applyAlignment="1" borderId="24" applyBorder="1" applyProtection="1">
      <alignment horizontal="center" vertical="center" readingOrder="2"/>
      <protection locked="0"/>
    </xf>
    <xf numFmtId="0" fontId="6" applyFont="1" xfId="0" applyAlignment="1" borderId="25" applyBorder="1" applyProtection="1">
      <alignment horizontal="center" vertical="center" readingOrder="2"/>
      <protection locked="0"/>
    </xf>
    <xf numFmtId="0" fontId="6" applyFont="1" xfId="0" applyAlignment="1">
      <alignment horizontal="right"/>
    </xf>
    <xf numFmtId="0" fontId="2" applyFont="1" xfId="0" applyAlignment="1" fillId="2" applyFill="1" applyProtection="1">
      <alignment horizontal="right"/>
      <protection locked="0"/>
    </xf>
    <xf numFmtId="165" applyNumberFormat="1" fontId="5" applyFont="1" xfId="0" applyAlignment="1">
      <alignment horizontal="center"/>
    </xf>
    <xf numFmtId="0" fontId="2" applyFont="1" xfId="0" applyAlignment="1">
      <alignment horizontal="center" vertical="center"/>
    </xf>
    <xf numFmtId="0" fontId="8" applyFont="1" xfId="0" applyAlignment="1" fillId="3" applyFill="1" borderId="9" applyBorder="1">
      <alignment horizontal="center" vertical="center"/>
    </xf>
    <xf numFmtId="0" fontId="8" applyFont="1" xfId="0" applyAlignment="1" fillId="3" applyFill="1" borderId="26" applyBorder="1">
      <alignment horizontal="center" vertical="center"/>
    </xf>
    <xf numFmtId="0" fontId="8" applyFont="1" xfId="0" applyAlignment="1" fillId="3" applyFill="1" borderId="27" applyBorder="1">
      <alignment horizontal="center" vertical="center"/>
    </xf>
    <xf numFmtId="0" fontId="4" applyFont="1" xfId="0" applyAlignment="1" borderId="28" applyBorder="1">
      <alignment vertical="center"/>
    </xf>
    <xf numFmtId="0" fontId="4" applyFont="1" xfId="0" applyAlignment="1" borderId="29" applyBorder="1">
      <alignment vertical="center"/>
    </xf>
    <xf numFmtId="0" fontId="7" applyFont="1" xfId="0" applyAlignment="1" borderId="9" applyBorder="1">
      <alignment vertical="center"/>
    </xf>
    <xf numFmtId="0" fontId="4" applyFont="1" xfId="0" applyAlignment="1" borderId="26" applyBorder="1">
      <alignment vertical="center"/>
    </xf>
    <xf numFmtId="0" fontId="4" applyFont="1" xfId="0" applyAlignment="1" borderId="27" applyBorder="1">
      <alignment vertical="center"/>
    </xf>
    <xf numFmtId="0" fontId="4" applyFont="1" xfId="0" applyAlignment="1" borderId="30" applyBorder="1">
      <alignment vertical="center"/>
    </xf>
    <xf numFmtId="0" fontId="4" applyFont="1" xfId="0" applyAlignment="1" borderId="31" applyBorder="1">
      <alignment vertical="center"/>
    </xf>
    <xf numFmtId="0" fontId="4" applyFont="1" xfId="0" applyAlignment="1" fillId="4" applyFill="1" borderId="32" applyBorder="1">
      <alignment horizontal="center" vertical="center"/>
    </xf>
    <xf numFmtId="0" fontId="4" applyFont="1" xfId="0" applyAlignment="1" borderId="27" applyBorder="1">
      <alignment horizontal="right" vertical="center"/>
    </xf>
    <xf numFmtId="0" fontId="4" applyFont="1" xfId="0" applyAlignment="1" fillId="4" applyFill="1" borderId="26" applyBorder="1">
      <alignment horizontal="center" vertical="center"/>
    </xf>
    <xf numFmtId="0" fontId="4" applyFont="1" xfId="0" applyAlignment="1" borderId="26" applyBorder="1">
      <alignment horizontal="center" vertical="center"/>
    </xf>
    <xf numFmtId="0" fontId="4" applyFont="1" xfId="0" applyAlignment="1" fillId="4" applyFill="1" borderId="27" applyBorder="1">
      <alignment vertical="center"/>
    </xf>
    <xf numFmtId="49" applyNumberFormat="1" fontId="7" applyFont="1" xfId="0" applyAlignment="1" borderId="9" applyBorder="1">
      <alignment vertical="center"/>
    </xf>
    <xf numFmtId="49" applyNumberFormat="1" fontId="8" applyFont="1" xfId="0" applyAlignment="1" borderId="26" applyBorder="1">
      <alignment horizontal="center" vertical="center"/>
    </xf>
    <xf numFmtId="0" fontId="4" applyFont="1" xfId="0" applyAlignment="1" borderId="33" applyBorder="1">
      <alignment vertical="center"/>
    </xf>
    <xf numFmtId="0" fontId="4" applyFont="1" xfId="0" applyAlignment="1" borderId="34" applyBorder="1">
      <alignment vertical="center"/>
    </xf>
    <xf numFmtId="0" fontId="8" applyFont="1" xfId="0" applyAlignment="1" fillId="5" applyFill="1" borderId="35" applyBorder="1">
      <alignment horizontal="center" vertical="center"/>
    </xf>
    <xf numFmtId="0" fontId="8" applyFont="1" xfId="0" applyAlignment="1" borderId="26" applyBorder="1">
      <alignment horizontal="center" vertical="center"/>
    </xf>
    <xf numFmtId="0" fontId="8" applyFont="1" xfId="0" applyAlignment="1" fillId="5" applyFill="1" borderId="36" applyBorder="1">
      <alignment horizontal="center" vertical="center"/>
    </xf>
    <xf numFmtId="0" fontId="4" applyFont="1" xfId="0" applyAlignment="1" borderId="32" applyBorder="1">
      <alignment vertical="center"/>
    </xf>
    <xf numFmtId="0" fontId="5" applyFont="1" xfId="0" applyAlignment="1" fillId="5" applyFill="1" borderId="37" applyBorder="1">
      <alignment horizontal="center" vertical="center"/>
    </xf>
    <xf numFmtId="0" fontId="8" applyFont="1" xfId="0" applyAlignment="1" fillId="5" applyFill="1" borderId="31" applyBorder="1">
      <alignment horizontal="center" vertical="center"/>
    </xf>
    <xf numFmtId="0" fontId="5" applyFont="1" xfId="0" applyAlignment="1" fillId="4" applyFill="1" borderId="38" applyBorder="1">
      <alignment horizontal="center" vertical="center"/>
    </xf>
    <xf numFmtId="49" applyNumberFormat="1" fontId="7" applyFont="1" xfId="0" applyAlignment="1" fillId="6" applyFill="1" borderId="9" applyBorder="1">
      <alignment vertical="center"/>
    </xf>
    <xf numFmtId="49" applyNumberFormat="1" fontId="8" applyFont="1" xfId="0" applyAlignment="1" fillId="6" applyFill="1" borderId="26" applyBorder="1">
      <alignment horizontal="center" vertical="center"/>
    </xf>
    <xf numFmtId="0" fontId="4" applyFont="1" xfId="0" applyAlignment="1" fillId="6" applyFill="1" borderId="26" applyBorder="1">
      <alignment vertical="center"/>
    </xf>
    <xf numFmtId="0" fontId="8" applyFont="1" xfId="0" applyAlignment="1" fillId="5" applyFill="1" borderId="39" applyBorder="1">
      <alignment horizontal="center" vertical="center"/>
    </xf>
    <xf numFmtId="0" fontId="4" applyFont="1" xfId="0" applyAlignment="1" fillId="6" applyFill="1" borderId="27" applyBorder="1">
      <alignment vertical="center"/>
    </xf>
    <xf numFmtId="49" applyNumberFormat="1" fontId="7" applyFont="1" xfId="0" applyAlignment="1">
      <alignment vertical="center"/>
    </xf>
    <xf numFmtId="0" fontId="8" applyFont="1" xfId="0" applyAlignment="1">
      <alignment horizontal="center" vertical="center"/>
    </xf>
    <xf numFmtId="0" fontId="8" applyFont="1" xfId="0" applyAlignment="1" fillId="3" applyFill="1" borderId="40" applyBorder="1">
      <alignment horizontal="center" vertical="center"/>
    </xf>
    <xf numFmtId="0" fontId="8" applyFont="1" xfId="0" applyAlignment="1" fillId="3" applyFill="1" borderId="32" applyBorder="1">
      <alignment horizontal="center" vertical="center"/>
    </xf>
    <xf numFmtId="0" fontId="8" applyFont="1" xfId="0" applyAlignment="1" fillId="3" applyFill="1" borderId="41" applyBorder="1">
      <alignment horizontal="center" vertical="center"/>
    </xf>
    <xf numFmtId="0" fontId="4" applyFont="1" xfId="0" applyAlignment="1" fillId="3" applyFill="1" borderId="42" applyBorder="1">
      <alignment vertical="center"/>
    </xf>
    <xf numFmtId="0" fontId="8" applyFont="1" xfId="0" applyAlignment="1" fillId="7" applyFill="1" borderId="9" applyBorder="1">
      <alignment horizontal="center" vertical="center"/>
    </xf>
    <xf numFmtId="0" fontId="8" applyFont="1" xfId="0" applyAlignment="1" fillId="8" applyFill="1" borderId="27" applyBorder="1">
      <alignment horizontal="center" vertical="center"/>
    </xf>
    <xf numFmtId="0" fontId="9" applyFont="1" xfId="0" applyAlignment="1" borderId="9" applyBorder="1">
      <alignment vertical="center"/>
    </xf>
    <xf numFmtId="0" fontId="5" applyFont="1" xfId="0" applyAlignment="1" borderId="26" applyBorder="1">
      <alignment horizontal="center" vertical="center"/>
    </xf>
    <xf numFmtId="0" fontId="5" applyFont="1" xfId="0" applyAlignment="1" borderId="27" applyBorder="1">
      <alignment horizontal="center" vertical="center"/>
    </xf>
    <xf numFmtId="0" fontId="9" applyFont="1" xfId="0" applyAlignment="1" borderId="10" applyBorder="1">
      <alignment vertical="center"/>
    </xf>
    <xf numFmtId="0" fontId="5" applyFont="1" xfId="0" applyAlignment="1" borderId="38" applyBorder="1">
      <alignment horizontal="center" vertical="center"/>
    </xf>
    <xf numFmtId="0" fontId="5" applyFont="1" xfId="0" applyAlignment="1" borderId="43" applyBorder="1">
      <alignment horizontal="center" vertical="center"/>
    </xf>
    <xf numFmtId="0" fontId="5" applyFont="1" xfId="0" applyAlignment="1" fillId="9" applyFill="1" borderId="38" applyBorder="1">
      <alignment horizontal="center" vertical="center"/>
    </xf>
    <xf numFmtId="0" fontId="5" applyFont="1" xfId="0" applyAlignment="1" fillId="9" applyFill="1" borderId="43" applyBorder="1">
      <alignment horizontal="center" vertical="center"/>
    </xf>
    <xf numFmtId="49" applyNumberFormat="1" fontId="9" applyFont="1" xfId="0" applyAlignment="1" fillId="6" applyFill="1" borderId="10" applyBorder="1">
      <alignment vertical="center"/>
    </xf>
    <xf numFmtId="0" fontId="5" applyFont="1" xfId="0" applyAlignment="1" fillId="6" applyFill="1" borderId="38" applyBorder="1">
      <alignment horizontal="center" vertical="center"/>
    </xf>
    <xf numFmtId="0" fontId="5" applyFont="1" xfId="0" applyAlignment="1" fillId="6" applyFill="1" borderId="43" applyBorder="1">
      <alignment horizontal="center" vertical="center"/>
    </xf>
    <xf numFmtId="0" fontId="9" applyFont="1" xfId="0" applyAlignment="1" fillId="10" applyFill="1" borderId="10" applyBorder="1">
      <alignment vertical="center"/>
    </xf>
    <xf numFmtId="0" fontId="5" applyFont="1" xfId="0" applyAlignment="1" fillId="10" applyFill="1" borderId="38" applyBorder="1">
      <alignment horizontal="center" vertical="center"/>
    </xf>
    <xf numFmtId="0" fontId="5" applyFont="1" xfId="0" applyAlignment="1" fillId="10" applyFill="1" borderId="43" applyBorder="1">
      <alignment horizontal="center" vertical="center"/>
    </xf>
    <xf numFmtId="49" applyNumberFormat="1" fontId="9" applyFont="1" xfId="0" applyAlignment="1" borderId="10" applyBorder="1">
      <alignment vertical="center"/>
    </xf>
    <xf numFmtId="49" applyNumberFormat="1" fontId="9" applyFont="1" xfId="0" applyAlignment="1" borderId="9" applyBorder="1">
      <alignment vertical="center"/>
    </xf>
    <xf numFmtId="0" fontId="8" applyFont="1" xfId="0" applyAlignment="1" fillId="9" applyFill="1" borderId="44" applyBorder="1">
      <alignment horizontal="center" vertical="center"/>
    </xf>
    <xf numFmtId="0" fontId="8" applyFont="1" xfId="0" applyAlignment="1" fillId="4" applyFill="1" borderId="27" applyBorder="1">
      <alignment horizontal="center" vertical="center"/>
    </xf>
    <xf numFmtId="166" applyNumberFormat="1" fontId="2" applyFont="1" xfId="0" applyAlignment="1" borderId="21" applyBorder="1">
      <alignment horizontal="right" vertical="center"/>
    </xf>
    <xf numFmtId="166" applyNumberFormat="1" fontId="10" applyFont="1" xfId="0" applyAlignment="1" applyProtection="1">
      <alignment vertical="center"/>
      <protection hidden="1"/>
    </xf>
    <xf numFmtId="167" applyNumberFormat="1" fontId="10" applyFont="1" xfId="0" applyAlignment="1" applyProtection="1">
      <alignment vertical="center"/>
      <protection hidden="1"/>
    </xf>
    <xf numFmtId="167" applyNumberFormat="1" fontId="2" applyFont="1" xfId="0" applyAlignment="1" borderId="21" applyBorder="1">
      <alignment horizontal="right" vertical="center"/>
    </xf>
    <xf numFmtId="168" applyNumberFormat="1" fontId="10" applyFont="1" xfId="0" applyAlignment="1" applyProtection="1">
      <alignment vertical="center"/>
      <protection hidden="1"/>
    </xf>
    <xf numFmtId="168" applyNumberFormat="1" fontId="2" applyFont="1" xfId="0" applyAlignment="1" borderId="21" applyBorder="1">
      <alignment horizontal="right" vertical="center"/>
    </xf>
    <xf numFmtId="166" applyNumberFormat="1" fontId="2" applyFont="1" xfId="0" applyAlignment="1" borderId="24" applyBorder="1">
      <alignment horizontal="right" vertical="center"/>
    </xf>
    <xf numFmtId="0" fontId="0" xfId="0"/>
    <xf numFmtId="0" fontId="0" xfId="0" borderId="45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?>
<Relationships xmlns="http://schemas.openxmlformats.org/package/2006/relationships">
  <Relationship Id="rId1" Target="worksheets/sheet1.xml" Type="http://schemas.openxmlformats.org/officeDocument/2006/relationships/worksheet" />
  <Relationship Id="rId2" Target="worksheets/sheet2.xml" Type="http://schemas.openxmlformats.org/officeDocument/2006/relationships/worksheet" />
  <Relationship Id="rId3" Target="styles.xml" Type="http://schemas.openxmlformats.org/officeDocument/2006/relationships/styles" />
  <Relationship Id="rId4" Target="sharedStrings.xml" Type="http://schemas.openxmlformats.org/officeDocument/2006/relationships/sharedStrings" />
</Relationships>
</file>

<file path=xl/drawings/_rels/drawing1.xml.rels><?xml version="1.0" encoding="utf-8" ?>
<Relationships xmlns="http://schemas.openxmlformats.org/package/2006/relationships">
  <Relationship Id="rId1" Type="http://schemas.openxmlformats.org/officeDocument/2006/relationships/image" Target="../media/image1.png"/>
  <Relationship Id="rId2" Type="http://schemas.openxmlformats.org/officeDocument/2006/relationships/image" Target="../media/image1.png"/>
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360000</xdr:colOff>
      <xdr:row>2</xdr:row>
      <xdr:rowOff>0</xdr:rowOff>
    </xdr:from>
    <xdr:to>
      <xdr:col>5</xdr:col>
      <xdr:colOff>177800</xdr:colOff>
      <xdr:row>4</xdr:row>
      <xdr:rowOff>360000</xdr:rowOff>
    </xdr:to>
    <xdr:pic>
      <xdr:nvPicPr>
        <xdr:cNvPr id="2" name="Grafik 1" descr="Logo.shp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732387" y="304800"/>
          <a:ext cx="914528" cy="365811"/>
        </a:xfrm>
        <a:prstGeom prst="rect">
          <a:avLst/>
        </a:prstGeom>
      </xdr:spPr>
    </xdr:pic>
    <xdr:clientData/>
  </xdr:twoCellAnchor>
  <xdr:twoCellAnchor editAs="oneCell">
    <xdr:from>
      <xdr:col>4</xdr:col>
      <xdr:colOff>360000</xdr:colOff>
      <xdr:row>57</xdr:row>
      <xdr:rowOff>0</xdr:rowOff>
    </xdr:from>
    <xdr:to>
      <xdr:col>5</xdr:col>
      <xdr:colOff>177800</xdr:colOff>
      <xdr:row>59</xdr:row>
      <xdr:rowOff>360000</xdr:rowOff>
    </xdr:to>
    <xdr:pic>
      <xdr:nvPicPr>
        <xdr:cNvPr id="3" name="Grafik 2" descr="Logo.shp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3732387" y="8597900"/>
          <a:ext cx="914528" cy="365811"/>
        </a:xfrm>
        <a:prstGeom prst="rect">
          <a:avLst/>
        </a:prstGeom>
      </xdr:spPr>
    </xdr:pic>
    <xdr:clientData/>
  </xdr:twoCellAnchor>
</xdr:wsDr>
</file>

<file path=xl/worksheets/_rels/sheet1.xml.rels><?xml version="1.0" encoding="utf-8" ?>
<Relationships xmlns="http://schemas.openxmlformats.org/package/2006/relationships">
  <Relationship Id="rId1" Target="../drawings/drawing1.xml" Type="http://schemas.openxmlformats.org/officeDocument/2006/relationships/drawing" />
</Relationships>
</file>

<file path=xl/worksheets/sheet1.xml><?xml version="1.0" encoding="utf-8"?>
<worksheet xmlns="http://schemas.openxmlformats.org/spreadsheetml/2006/main" xmlns:r="http://schemas.openxmlformats.org/officeDocument/2006/relationships">
  <dimension ref="A1:L110"/>
  <sheetViews>
    <sheetView workbookViewId="0" tabSelected="1" rightToLeft="1">
      <selection activeCell="A1" sqref="A1"/>
    </sheetView>
  </sheetViews>
  <sheetFormatPr baseColWidth="10" defaultColWidth="13.13" defaultRowHeight="15.00" customHeight="true"/>
  <cols>
    <col min="1" max="1" width="8.86" customWidth="1"/>
    <col min="2" max="2" width="9.14" customWidth="1"/>
    <col min="3" max="3" width="14.71" customWidth="1"/>
    <col min="4" max="4" width="15.71" customWidth="1"/>
    <col min="5" max="5" width="15.71" customWidth="1"/>
    <col min="6" max="6" width="10.71" customWidth="1"/>
    <col min="7" max="7" width="10.71" customWidth="1"/>
    <col min="8" max="8" width="22.71" customWidth="1"/>
    <col min="9" max="9" width="13.13"/>
    <col min="10" max="10" width="13.13"/>
    <col min="11" max="11" width="13.13"/>
    <col min="12" max="12" width="24.86" customWidth="1" style="1"/>
  </cols>
  <sheetData>
    <row r="1" spans="1:12" ht="24.95" customHeight="1" s="1" customFormat="1">
      <c r="A1" s="2" t="s">
        <v>0</v>
      </c>
      <c r="B1" s="2">
        <v/>
      </c>
      <c r="C1" s="2">
        <v/>
      </c>
      <c r="D1" s="2">
        <v/>
      </c>
      <c r="E1" s="2">
        <v/>
      </c>
      <c r="F1" s="2">
        <v/>
      </c>
      <c r="G1" s="2">
        <v/>
      </c>
      <c r="H1" s="2">
        <v/>
      </c>
      <c r="I1" s="2">
        <v/>
      </c>
      <c r="J1" s="2">
        <v/>
      </c>
    </row>
    <row r="2" spans="1:12" ht="24.95" customHeight="1" s="3" customFormat="1">
      <c r="A2" s="2" t="s">
        <v>1</v>
      </c>
      <c r="B2" s="2">
        <v/>
      </c>
      <c r="C2" s="2">
        <v/>
      </c>
      <c r="D2" s="2">
        <v/>
      </c>
      <c r="E2" s="2">
        <v/>
      </c>
      <c r="F2" s="2">
        <v/>
      </c>
      <c r="G2" s="2">
        <v/>
      </c>
      <c r="H2" s="2">
        <v/>
      </c>
      <c r="I2" s="2">
        <v/>
      </c>
      <c r="J2" s="2">
        <v/>
      </c>
      <c r="L2" s="1">
        <v/>
      </c>
    </row>
    <row r="3" spans="1:12" ht="24.95" customHeight="1" s="3" customFormat="1">
      <c r="A3" s="4" t="str">
        <f>Config!$C$4</f>
        <v>جامعة محمد  خيضر بسكرة</v>
      </c>
      <c r="B3" s="4">
        <v/>
      </c>
      <c r="C3" s="5">
        <v/>
      </c>
      <c r="D3" s="5">
        <v/>
      </c>
      <c r="E3" s="6">
        <v/>
      </c>
      <c r="F3" s="6">
        <v/>
      </c>
      <c r="H3" s="7" t="str">
        <f>"السنة الجامعية : " &amp; Config!$B$7</f>
        <v>السنة الجامعية : 2016 - 2017</v>
      </c>
      <c r="I3" s="7">
        <v/>
      </c>
      <c r="L3" s="1">
        <v/>
      </c>
    </row>
    <row r="4" spans="1:12" ht="24.95" customHeight="1" s="3" customFormat="1">
      <c r="A4" s="8" t="str">
        <f>Config!$B$5 &amp; " "&amp; Config!$C$5</f>
        <v>كلية العلوم الاقتصادية والتجارية وعلوم التسيير</v>
      </c>
      <c r="B4" s="8">
        <v/>
      </c>
      <c r="C4" s="9">
        <v/>
      </c>
      <c r="D4" s="9">
        <v/>
      </c>
      <c r="E4" s="6">
        <v/>
      </c>
      <c r="F4" s="6">
        <v/>
      </c>
      <c r="H4" s="7" t="str">
        <f>Config!$C$11 &amp; " " &amp; Config!$C$8 &amp; " - " &amp; Config!$C$12</f>
        <v>السنة الثانية ليسانس - السداسي الثالث</v>
      </c>
      <c r="I4" s="7">
        <v/>
      </c>
      <c r="L4" s="1">
        <v/>
      </c>
    </row>
    <row r="5" spans="1:12" ht="24.95" customHeight="1" s="3" customFormat="1">
      <c r="A5" s="10" t="str">
        <f>Config!$B$6 &amp; " "&amp; Config!$C$6</f>
        <v>قسم مجال العلوم الاقتصادية, التسيير والعلوم التجارية</v>
      </c>
      <c r="B5" s="10">
        <v/>
      </c>
      <c r="C5" s="9">
        <v/>
      </c>
      <c r="D5" s="9">
        <v/>
      </c>
      <c r="E5" s="6">
        <v/>
      </c>
      <c r="F5" s="6">
        <v/>
      </c>
      <c r="H5" s="7" t="str">
        <f>Config!$C$9</f>
        <v>جذع مشترك علوم اقتصادية</v>
      </c>
      <c r="I5" s="7">
        <v/>
      </c>
      <c r="L5" s="1">
        <v/>
      </c>
    </row>
    <row r="6" spans="1:12" ht="9.95" customHeight="1" s="3" customFormat="1">
      <c r="A6" s="11">
        <v/>
      </c>
      <c r="B6" s="11">
        <v/>
      </c>
      <c r="C6" s="11">
        <v/>
      </c>
      <c r="D6" s="11">
        <v/>
      </c>
      <c r="E6" s="11">
        <v/>
      </c>
      <c r="F6" s="11">
        <v/>
      </c>
      <c r="G6" s="11">
        <v/>
      </c>
      <c r="H6" s="11">
        <v/>
      </c>
      <c r="I6" s="11">
        <v/>
      </c>
      <c r="L6" s="1">
        <v/>
      </c>
    </row>
    <row r="7" spans="1:12" ht="24.95" customHeight="1" s="3" customFormat="1">
      <c r="A7" s="12" t="s">
        <v>2</v>
      </c>
      <c r="B7" s="12">
        <v/>
      </c>
      <c r="C7" s="12">
        <v/>
      </c>
      <c r="D7" s="12">
        <v/>
      </c>
      <c r="E7" s="12">
        <v/>
      </c>
      <c r="F7" s="12">
        <v/>
      </c>
      <c r="G7" s="12">
        <v/>
      </c>
      <c r="H7" s="12">
        <v/>
      </c>
      <c r="I7" s="12">
        <v/>
      </c>
      <c r="L7" s="1">
        <v/>
      </c>
    </row>
    <row r="8" spans="1:12" ht="5.10" customHeight="1" s="3" customFormat="1">
      <c r="A8" s="11">
        <v/>
      </c>
      <c r="B8" s="11">
        <v/>
      </c>
      <c r="C8" s="11">
        <v/>
      </c>
      <c r="D8" s="11">
        <v/>
      </c>
      <c r="E8" s="11">
        <v/>
      </c>
      <c r="F8" s="11">
        <v/>
      </c>
      <c r="G8" s="11">
        <v/>
      </c>
      <c r="H8" s="11">
        <v/>
      </c>
      <c r="I8" s="11">
        <v/>
      </c>
      <c r="L8" s="1">
        <v/>
      </c>
    </row>
    <row r="9" spans="1:12" ht="20.10" customHeight="1" s="3" customFormat="1">
      <c r="A9" s="9" t="s">
        <v>3</v>
      </c>
      <c r="B9" s="13">
        <v/>
      </c>
      <c r="C9" s="13">
        <v/>
      </c>
      <c r="D9" s="14" t="str">
        <f>"المقياس : " &amp; Config!$C$10</f>
        <v>المقياس : الاقتصاد النقدي و البنكي الجزائري العالمي</v>
      </c>
      <c r="E9" s="14">
        <v/>
      </c>
      <c r="F9" s="14">
        <v/>
      </c>
      <c r="G9" s="14">
        <v/>
      </c>
      <c r="H9" s="15" t="str">
        <f>IF(Config!$C$13 = "", "الفوج : " &amp; Config!$C$14,"المجموعة : " &amp; Config!$C$13 &amp; "  -  الفوج : " &amp; Config!$C$14)</f>
        <v>المجموعة : A  -  الفوج : 01</v>
      </c>
      <c r="I9" s="15">
        <v/>
      </c>
      <c r="L9" s="1">
        <v/>
      </c>
    </row>
    <row r="10" spans="1:12" ht="5.10" customHeight="1" s="3" customFormat="1">
      <c r="A10" s="11">
        <v/>
      </c>
      <c r="B10" s="11">
        <v/>
      </c>
      <c r="C10" s="11">
        <v/>
      </c>
      <c r="D10" s="11">
        <v/>
      </c>
      <c r="E10" s="11">
        <v/>
      </c>
      <c r="F10" s="11">
        <v/>
      </c>
      <c r="G10" s="11">
        <v/>
      </c>
      <c r="H10" s="11">
        <v/>
      </c>
      <c r="I10" s="11">
        <v/>
      </c>
      <c r="L10" s="1">
        <v/>
      </c>
    </row>
    <row r="11" spans="1:12" ht="21.95" customHeight="1" s="3" customFormat="1">
      <c r="B11" s="16" t="s">
        <v>4</v>
      </c>
      <c r="C11" s="17" t="s">
        <v>5</v>
      </c>
      <c r="D11" s="18" t="s">
        <v>6</v>
      </c>
      <c r="E11" s="19" t="s">
        <v>7</v>
      </c>
      <c r="F11" s="20" t="s">
        <v>8</v>
      </c>
      <c r="G11" s="21" t="s">
        <v>9</v>
      </c>
      <c r="H11" s="22" t="s">
        <v>10</v>
      </c>
      <c r="L11" s="23" t="s">
        <v>11</v>
      </c>
    </row>
    <row r="12" spans="1:12" ht="21.95" customHeight="1" s="3" customFormat="1">
      <c r="B12" s="24">
        <v/>
      </c>
      <c r="C12" s="25">
        <v/>
      </c>
      <c r="D12" s="26">
        <v/>
      </c>
      <c r="E12" s="27">
        <v/>
      </c>
      <c r="F12" s="28" t="s">
        <v>12</v>
      </c>
      <c r="G12" s="29" t="s">
        <v>13</v>
      </c>
      <c r="H12" s="30">
        <v/>
      </c>
      <c r="L12" s="23">
        <v/>
      </c>
    </row>
    <row r="13" spans="1:12" ht="21.95" customHeight="1" s="3" customFormat="1">
      <c r="B13" s="31">
        <v/>
      </c>
      <c r="C13" s="32">
        <v/>
      </c>
      <c r="D13" s="33">
        <v/>
      </c>
      <c r="E13" s="33">
        <v/>
      </c>
      <c r="F13" s="34" t="s">
        <v>14</v>
      </c>
      <c r="G13" s="35" t="s">
        <v>15</v>
      </c>
      <c r="H13" s="36">
        <v/>
      </c>
      <c r="L13" s="23">
        <v/>
      </c>
    </row>
    <row r="14" spans="1:12" ht="3.00" customHeight="1" s="3" customFormat="1">
      <c r="B14" s="37">
        <v/>
      </c>
      <c r="C14" s="38">
        <v/>
      </c>
      <c r="D14" s="38">
        <v/>
      </c>
      <c r="E14" s="38">
        <v/>
      </c>
      <c r="F14" s="38">
        <v/>
      </c>
      <c r="G14" s="38">
        <v/>
      </c>
      <c r="H14" s="39">
        <v/>
      </c>
      <c r="L14" s="40">
        <v/>
      </c>
    </row>
    <row r="15" spans="1:12" ht="20.45" customHeight="1">
      <c r="B15" s="41" t="n">
        <v>1</v>
      </c>
      <c r="C15" s="42" t="s">
        <v>16</v>
      </c>
      <c r="D15" s="43" t="s">
        <v>17</v>
      </c>
      <c r="E15" s="43" t="s">
        <v>18</v>
      </c>
      <c r="F15" s="44">
        <v/>
      </c>
      <c r="G15" s="45">
        <v/>
      </c>
      <c r="H15" s="46">
        <v/>
      </c>
      <c r="L15" s="47" t="s">
        <v>19</v>
      </c>
    </row>
    <row r="16" spans="1:12" ht="20.45" customHeight="1">
      <c r="B16" s="41" t="n">
        <v>2</v>
      </c>
      <c r="C16" s="42" t="s">
        <v>20</v>
      </c>
      <c r="D16" s="43" t="s">
        <v>21</v>
      </c>
      <c r="E16" s="43" t="s">
        <v>22</v>
      </c>
      <c r="F16" s="44">
        <v/>
      </c>
      <c r="G16" s="45">
        <v/>
      </c>
      <c r="H16" s="46">
        <v/>
      </c>
      <c r="L16" s="47" t="s">
        <v>23</v>
      </c>
    </row>
    <row r="17" spans="1:12" ht="20.45" customHeight="1">
      <c r="B17" s="41" t="n">
        <v>3</v>
      </c>
      <c r="C17" s="42" t="s">
        <v>24</v>
      </c>
      <c r="D17" s="43" t="s">
        <v>25</v>
      </c>
      <c r="E17" s="43" t="s">
        <v>26</v>
      </c>
      <c r="F17" s="44">
        <v/>
      </c>
      <c r="G17" s="45">
        <v/>
      </c>
      <c r="H17" s="46">
        <v/>
      </c>
      <c r="L17" s="47" t="s">
        <v>27</v>
      </c>
    </row>
    <row r="18" spans="1:12" ht="20.45" customHeight="1">
      <c r="B18" s="41" t="n">
        <v>4</v>
      </c>
      <c r="C18" s="42" t="s">
        <v>28</v>
      </c>
      <c r="D18" s="43" t="s">
        <v>29</v>
      </c>
      <c r="E18" s="43" t="s">
        <v>30</v>
      </c>
      <c r="F18" s="44">
        <v/>
      </c>
      <c r="G18" s="45">
        <v/>
      </c>
      <c r="H18" s="46">
        <v/>
      </c>
      <c r="L18" s="47" t="s">
        <v>31</v>
      </c>
    </row>
    <row r="19" spans="1:12" ht="20.45" customHeight="1">
      <c r="B19" s="41" t="n">
        <v>5</v>
      </c>
      <c r="C19" s="42" t="s">
        <v>32</v>
      </c>
      <c r="D19" s="43" t="s">
        <v>33</v>
      </c>
      <c r="E19" s="43" t="s">
        <v>34</v>
      </c>
      <c r="F19" s="44">
        <v/>
      </c>
      <c r="G19" s="45">
        <v/>
      </c>
      <c r="H19" s="46">
        <v/>
      </c>
      <c r="L19" s="47" t="s">
        <v>35</v>
      </c>
    </row>
    <row r="20" spans="1:12" ht="20.45" customHeight="1">
      <c r="B20" s="41" t="n">
        <v>6</v>
      </c>
      <c r="C20" s="42" t="s">
        <v>36</v>
      </c>
      <c r="D20" s="43" t="s">
        <v>37</v>
      </c>
      <c r="E20" s="43" t="s">
        <v>38</v>
      </c>
      <c r="F20" s="44">
        <v/>
      </c>
      <c r="G20" s="45">
        <v/>
      </c>
      <c r="H20" s="46">
        <v/>
      </c>
      <c r="L20" s="47" t="s">
        <v>39</v>
      </c>
    </row>
    <row r="21" spans="1:12" ht="20.45" customHeight="1">
      <c r="B21" s="41" t="n">
        <v>7</v>
      </c>
      <c r="C21" s="42" t="s">
        <v>40</v>
      </c>
      <c r="D21" s="43" t="s">
        <v>41</v>
      </c>
      <c r="E21" s="43" t="s">
        <v>42</v>
      </c>
      <c r="F21" s="44">
        <v/>
      </c>
      <c r="G21" s="45">
        <v/>
      </c>
      <c r="H21" s="46">
        <v/>
      </c>
      <c r="L21" s="47" t="s">
        <v>43</v>
      </c>
    </row>
    <row r="22" spans="1:12" ht="20.45" customHeight="1">
      <c r="B22" s="41" t="n">
        <v>8</v>
      </c>
      <c r="C22" s="42" t="s">
        <v>44</v>
      </c>
      <c r="D22" s="43" t="s">
        <v>45</v>
      </c>
      <c r="E22" s="43" t="s">
        <v>46</v>
      </c>
      <c r="F22" s="44">
        <v/>
      </c>
      <c r="G22" s="45">
        <v/>
      </c>
      <c r="H22" s="46">
        <v/>
      </c>
      <c r="L22" s="47" t="s">
        <v>47</v>
      </c>
    </row>
    <row r="23" spans="1:12" ht="20.45" customHeight="1">
      <c r="B23" s="41" t="n">
        <v>9</v>
      </c>
      <c r="C23" s="42" t="s">
        <v>48</v>
      </c>
      <c r="D23" s="43" t="s">
        <v>49</v>
      </c>
      <c r="E23" s="43" t="s">
        <v>50</v>
      </c>
      <c r="F23" s="44">
        <v/>
      </c>
      <c r="G23" s="45">
        <v/>
      </c>
      <c r="H23" s="46">
        <v/>
      </c>
      <c r="L23" s="47" t="s">
        <v>51</v>
      </c>
    </row>
    <row r="24" spans="1:12" ht="20.45" customHeight="1">
      <c r="B24" s="41" t="n">
        <v>10</v>
      </c>
      <c r="C24" s="42" t="s">
        <v>52</v>
      </c>
      <c r="D24" s="43" t="s">
        <v>53</v>
      </c>
      <c r="E24" s="43" t="s">
        <v>54</v>
      </c>
      <c r="F24" s="44">
        <v/>
      </c>
      <c r="G24" s="45">
        <v/>
      </c>
      <c r="H24" s="46">
        <v/>
      </c>
      <c r="L24" s="47" t="s">
        <v>55</v>
      </c>
    </row>
    <row r="25" spans="1:12" ht="20.45" customHeight="1">
      <c r="B25" s="41" t="n">
        <v>11</v>
      </c>
      <c r="C25" s="42" t="s">
        <v>56</v>
      </c>
      <c r="D25" s="43" t="s">
        <v>57</v>
      </c>
      <c r="E25" s="43" t="s">
        <v>58</v>
      </c>
      <c r="F25" s="44">
        <v/>
      </c>
      <c r="G25" s="45">
        <v/>
      </c>
      <c r="H25" s="46">
        <v/>
      </c>
      <c r="L25" s="47" t="s">
        <v>59</v>
      </c>
    </row>
    <row r="26" spans="1:12" ht="20.45" customHeight="1">
      <c r="B26" s="41" t="n">
        <v>12</v>
      </c>
      <c r="C26" s="42" t="s">
        <v>60</v>
      </c>
      <c r="D26" s="43" t="s">
        <v>61</v>
      </c>
      <c r="E26" s="43" t="s">
        <v>62</v>
      </c>
      <c r="F26" s="44">
        <v/>
      </c>
      <c r="G26" s="45">
        <v/>
      </c>
      <c r="H26" s="46">
        <v/>
      </c>
      <c r="L26" s="47" t="s">
        <v>63</v>
      </c>
    </row>
    <row r="27" spans="1:12" ht="20.45" customHeight="1">
      <c r="B27" s="41" t="n">
        <v>13</v>
      </c>
      <c r="C27" s="42" t="s">
        <v>64</v>
      </c>
      <c r="D27" s="43" t="s">
        <v>65</v>
      </c>
      <c r="E27" s="43" t="s">
        <v>66</v>
      </c>
      <c r="F27" s="44">
        <v/>
      </c>
      <c r="G27" s="45">
        <v/>
      </c>
      <c r="H27" s="46">
        <v/>
      </c>
      <c r="L27" s="47" t="s">
        <v>67</v>
      </c>
    </row>
    <row r="28" spans="1:12" ht="20.45" customHeight="1">
      <c r="B28" s="41" t="n">
        <v>14</v>
      </c>
      <c r="C28" s="42" t="s">
        <v>68</v>
      </c>
      <c r="D28" s="43" t="s">
        <v>69</v>
      </c>
      <c r="E28" s="43" t="s">
        <v>70</v>
      </c>
      <c r="F28" s="44">
        <v/>
      </c>
      <c r="G28" s="45">
        <v/>
      </c>
      <c r="H28" s="46">
        <v/>
      </c>
      <c r="L28" s="47" t="s">
        <v>71</v>
      </c>
    </row>
    <row r="29" spans="1:12" ht="20.45" customHeight="1">
      <c r="B29" s="41" t="n">
        <v>15</v>
      </c>
      <c r="C29" s="42" t="s">
        <v>72</v>
      </c>
      <c r="D29" s="43" t="s">
        <v>73</v>
      </c>
      <c r="E29" s="43" t="s">
        <v>74</v>
      </c>
      <c r="F29" s="44">
        <v/>
      </c>
      <c r="G29" s="45">
        <v/>
      </c>
      <c r="H29" s="46">
        <v/>
      </c>
      <c r="L29" s="47" t="s">
        <v>75</v>
      </c>
    </row>
    <row r="30" spans="1:12" ht="20.45" customHeight="1">
      <c r="B30" s="41" t="n">
        <v>16</v>
      </c>
      <c r="C30" s="42" t="s">
        <v>76</v>
      </c>
      <c r="D30" s="43" t="s">
        <v>77</v>
      </c>
      <c r="E30" s="43" t="s">
        <v>78</v>
      </c>
      <c r="F30" s="44">
        <v/>
      </c>
      <c r="G30" s="45">
        <v/>
      </c>
      <c r="H30" s="46">
        <v/>
      </c>
      <c r="L30" s="47" t="s">
        <v>79</v>
      </c>
    </row>
    <row r="31" spans="1:12" ht="20.45" customHeight="1">
      <c r="B31" s="41" t="n">
        <v>17</v>
      </c>
      <c r="C31" s="42" t="s">
        <v>80</v>
      </c>
      <c r="D31" s="43" t="s">
        <v>81</v>
      </c>
      <c r="E31" s="43" t="s">
        <v>82</v>
      </c>
      <c r="F31" s="44">
        <v/>
      </c>
      <c r="G31" s="45">
        <v/>
      </c>
      <c r="H31" s="46">
        <v/>
      </c>
      <c r="L31" s="47" t="s">
        <v>83</v>
      </c>
    </row>
    <row r="32" spans="1:12" ht="20.45" customHeight="1">
      <c r="B32" s="41" t="n">
        <v>18</v>
      </c>
      <c r="C32" s="42" t="s">
        <v>84</v>
      </c>
      <c r="D32" s="43" t="s">
        <v>85</v>
      </c>
      <c r="E32" s="43" t="s">
        <v>86</v>
      </c>
      <c r="F32" s="44">
        <v/>
      </c>
      <c r="G32" s="45">
        <v/>
      </c>
      <c r="H32" s="46">
        <v/>
      </c>
      <c r="L32" s="47" t="s">
        <v>87</v>
      </c>
    </row>
    <row r="33" spans="1:12" ht="20.45" customHeight="1">
      <c r="B33" s="41" t="n">
        <v>19</v>
      </c>
      <c r="C33" s="42" t="s">
        <v>88</v>
      </c>
      <c r="D33" s="43" t="s">
        <v>89</v>
      </c>
      <c r="E33" s="43" t="s">
        <v>90</v>
      </c>
      <c r="F33" s="44">
        <v/>
      </c>
      <c r="G33" s="45">
        <v/>
      </c>
      <c r="H33" s="46">
        <v/>
      </c>
      <c r="L33" s="47" t="s">
        <v>91</v>
      </c>
    </row>
    <row r="34" spans="1:12" ht="20.45" customHeight="1">
      <c r="B34" s="41" t="n">
        <v>20</v>
      </c>
      <c r="C34" s="42" t="s">
        <v>92</v>
      </c>
      <c r="D34" s="43" t="s">
        <v>93</v>
      </c>
      <c r="E34" s="43" t="s">
        <v>94</v>
      </c>
      <c r="F34" s="44">
        <v/>
      </c>
      <c r="G34" s="45">
        <v/>
      </c>
      <c r="H34" s="46">
        <v/>
      </c>
      <c r="L34" s="47" t="s">
        <v>95</v>
      </c>
    </row>
    <row r="35" spans="1:12" ht="20.45" customHeight="1">
      <c r="B35" s="41" t="n">
        <v>21</v>
      </c>
      <c r="C35" s="42" t="s">
        <v>96</v>
      </c>
      <c r="D35" s="43" t="s">
        <v>97</v>
      </c>
      <c r="E35" s="43" t="s">
        <v>98</v>
      </c>
      <c r="F35" s="44">
        <v/>
      </c>
      <c r="G35" s="45">
        <v/>
      </c>
      <c r="H35" s="46">
        <v/>
      </c>
      <c r="L35" s="47" t="s">
        <v>99</v>
      </c>
    </row>
    <row r="36" spans="1:12" ht="20.45" customHeight="1">
      <c r="B36" s="41" t="n">
        <v>22</v>
      </c>
      <c r="C36" s="42" t="s">
        <v>100</v>
      </c>
      <c r="D36" s="43" t="s">
        <v>101</v>
      </c>
      <c r="E36" s="43" t="s">
        <v>102</v>
      </c>
      <c r="F36" s="44">
        <v/>
      </c>
      <c r="G36" s="45">
        <v/>
      </c>
      <c r="H36" s="46">
        <v/>
      </c>
      <c r="L36" s="47" t="s">
        <v>103</v>
      </c>
    </row>
    <row r="37" spans="1:12" ht="20.45" customHeight="1">
      <c r="B37" s="41" t="n">
        <v>23</v>
      </c>
      <c r="C37" s="42" t="s">
        <v>104</v>
      </c>
      <c r="D37" s="43" t="s">
        <v>105</v>
      </c>
      <c r="E37" s="43" t="s">
        <v>106</v>
      </c>
      <c r="F37" s="44">
        <v/>
      </c>
      <c r="G37" s="45">
        <v/>
      </c>
      <c r="H37" s="46">
        <v/>
      </c>
      <c r="L37" s="47" t="s">
        <v>107</v>
      </c>
    </row>
    <row r="38" spans="1:12" ht="20.45" customHeight="1">
      <c r="B38" s="41" t="n">
        <v>24</v>
      </c>
      <c r="C38" s="42" t="s">
        <v>108</v>
      </c>
      <c r="D38" s="43" t="s">
        <v>109</v>
      </c>
      <c r="E38" s="43" t="s">
        <v>110</v>
      </c>
      <c r="F38" s="44">
        <v/>
      </c>
      <c r="G38" s="45">
        <v/>
      </c>
      <c r="H38" s="46">
        <v/>
      </c>
      <c r="L38" s="47" t="s">
        <v>111</v>
      </c>
    </row>
    <row r="39" spans="1:12" ht="20.45" customHeight="1">
      <c r="B39" s="41" t="n">
        <v>25</v>
      </c>
      <c r="C39" s="42" t="s">
        <v>112</v>
      </c>
      <c r="D39" s="43" t="s">
        <v>113</v>
      </c>
      <c r="E39" s="43" t="s">
        <v>114</v>
      </c>
      <c r="F39" s="44">
        <v/>
      </c>
      <c r="G39" s="45">
        <v/>
      </c>
      <c r="H39" s="46">
        <v/>
      </c>
      <c r="L39" s="47" t="s">
        <v>115</v>
      </c>
    </row>
    <row r="40" spans="1:12" ht="20.45" customHeight="1">
      <c r="B40" s="41" t="n">
        <v>26</v>
      </c>
      <c r="C40" s="42" t="s">
        <v>116</v>
      </c>
      <c r="D40" s="43" t="s">
        <v>117</v>
      </c>
      <c r="E40" s="43" t="s">
        <v>118</v>
      </c>
      <c r="F40" s="44">
        <v/>
      </c>
      <c r="G40" s="45">
        <v/>
      </c>
      <c r="H40" s="46">
        <v/>
      </c>
      <c r="L40" s="47" t="s">
        <v>119</v>
      </c>
    </row>
    <row r="41" spans="1:12" ht="20.45" customHeight="1">
      <c r="B41" s="41" t="n">
        <v>27</v>
      </c>
      <c r="C41" s="42" t="s">
        <v>120</v>
      </c>
      <c r="D41" s="43" t="s">
        <v>121</v>
      </c>
      <c r="E41" s="43" t="s">
        <v>122</v>
      </c>
      <c r="F41" s="44">
        <v/>
      </c>
      <c r="G41" s="45">
        <v/>
      </c>
      <c r="H41" s="46">
        <v/>
      </c>
      <c r="L41" s="47" t="s">
        <v>123</v>
      </c>
    </row>
    <row r="42" spans="1:12" ht="20.45" customHeight="1">
      <c r="B42" s="41" t="n">
        <v>28</v>
      </c>
      <c r="C42" s="42" t="s">
        <v>124</v>
      </c>
      <c r="D42" s="43" t="s">
        <v>125</v>
      </c>
      <c r="E42" s="43" t="s">
        <v>126</v>
      </c>
      <c r="F42" s="44">
        <v/>
      </c>
      <c r="G42" s="45">
        <v/>
      </c>
      <c r="H42" s="46">
        <v/>
      </c>
      <c r="L42" s="47" t="s">
        <v>127</v>
      </c>
    </row>
    <row r="43" spans="1:12" ht="20.45" customHeight="1">
      <c r="B43" s="41" t="n">
        <v>29</v>
      </c>
      <c r="C43" s="42" t="s">
        <v>128</v>
      </c>
      <c r="D43" s="43" t="s">
        <v>129</v>
      </c>
      <c r="E43" s="43" t="s">
        <v>130</v>
      </c>
      <c r="F43" s="44">
        <v/>
      </c>
      <c r="G43" s="45">
        <v/>
      </c>
      <c r="H43" s="46">
        <v/>
      </c>
      <c r="L43" s="47" t="s">
        <v>131</v>
      </c>
    </row>
    <row r="44" spans="1:12" ht="20.45" customHeight="1">
      <c r="B44" s="41" t="n">
        <v>30</v>
      </c>
      <c r="C44" s="42" t="s">
        <v>132</v>
      </c>
      <c r="D44" s="43" t="s">
        <v>133</v>
      </c>
      <c r="E44" s="43" t="s">
        <v>134</v>
      </c>
      <c r="F44" s="44">
        <v/>
      </c>
      <c r="G44" s="45">
        <v/>
      </c>
      <c r="H44" s="46">
        <v/>
      </c>
      <c r="L44" s="47" t="s">
        <v>135</v>
      </c>
    </row>
    <row r="45" spans="1:12" ht="20.45" customHeight="1">
      <c r="B45" s="41" t="n">
        <v>31</v>
      </c>
      <c r="C45" s="42" t="s">
        <v>136</v>
      </c>
      <c r="D45" s="43" t="s">
        <v>137</v>
      </c>
      <c r="E45" s="43" t="s">
        <v>138</v>
      </c>
      <c r="F45" s="44">
        <v/>
      </c>
      <c r="G45" s="45">
        <v/>
      </c>
      <c r="H45" s="46">
        <v/>
      </c>
      <c r="L45" s="47" t="s">
        <v>139</v>
      </c>
    </row>
    <row r="46" spans="1:12" ht="20.45" customHeight="1">
      <c r="B46" s="41" t="n">
        <v>32</v>
      </c>
      <c r="C46" s="42" t="s">
        <v>140</v>
      </c>
      <c r="D46" s="43" t="s">
        <v>141</v>
      </c>
      <c r="E46" s="43" t="s">
        <v>142</v>
      </c>
      <c r="F46" s="44">
        <v/>
      </c>
      <c r="G46" s="45">
        <v/>
      </c>
      <c r="H46" s="46">
        <v/>
      </c>
      <c r="L46" s="47" t="s">
        <v>143</v>
      </c>
    </row>
    <row r="47" spans="1:12" ht="20.45" customHeight="1">
      <c r="B47" s="41" t="n">
        <v>33</v>
      </c>
      <c r="C47" s="42" t="s">
        <v>144</v>
      </c>
      <c r="D47" s="43" t="s">
        <v>145</v>
      </c>
      <c r="E47" s="43" t="s">
        <v>146</v>
      </c>
      <c r="F47" s="44">
        <v/>
      </c>
      <c r="G47" s="45">
        <v/>
      </c>
      <c r="H47" s="46">
        <v/>
      </c>
      <c r="L47" s="47" t="s">
        <v>147</v>
      </c>
    </row>
    <row r="48" spans="1:12" ht="20.45" customHeight="1">
      <c r="B48" s="41" t="n">
        <v>34</v>
      </c>
      <c r="C48" s="42" t="s">
        <v>148</v>
      </c>
      <c r="D48" s="43" t="s">
        <v>149</v>
      </c>
      <c r="E48" s="43" t="s">
        <v>150</v>
      </c>
      <c r="F48" s="44">
        <v/>
      </c>
      <c r="G48" s="45">
        <v/>
      </c>
      <c r="H48" s="46">
        <v/>
      </c>
      <c r="L48" s="47" t="s">
        <v>151</v>
      </c>
    </row>
    <row r="49" spans="1:12" ht="20.45" customHeight="1">
      <c r="B49" s="48" t="n">
        <v>35</v>
      </c>
      <c r="C49" s="49" t="s">
        <v>152</v>
      </c>
      <c r="D49" s="50" t="s">
        <v>153</v>
      </c>
      <c r="E49" s="50" t="s">
        <v>154</v>
      </c>
      <c r="F49" s="51">
        <v/>
      </c>
      <c r="G49" s="52">
        <v/>
      </c>
      <c r="H49" s="53">
        <v/>
      </c>
      <c r="L49" s="47" t="s">
        <v>155</v>
      </c>
    </row>
    <row r="50" spans="1:12" ht="18.00" customHeight="1" s="3" customFormat="1">
      <c r="A50" s="11">
        <v/>
      </c>
      <c r="B50" s="11">
        <v/>
      </c>
      <c r="C50" s="11">
        <v/>
      </c>
      <c r="D50" s="11">
        <v/>
      </c>
      <c r="E50" s="11">
        <v/>
      </c>
      <c r="F50" s="11">
        <v/>
      </c>
      <c r="G50" s="11">
        <v/>
      </c>
      <c r="H50" s="11">
        <v/>
      </c>
      <c r="I50" s="11">
        <v/>
      </c>
      <c r="L50" s="1">
        <v/>
      </c>
    </row>
    <row r="51" spans="1:12" ht="20.10" customHeight="1" s="3" customFormat="1">
      <c r="A51" s="54" t="s">
        <v>156</v>
      </c>
      <c r="B51" s="54">
        <v/>
      </c>
      <c r="C51" s="54">
        <v/>
      </c>
      <c r="D51" s="54">
        <v/>
      </c>
      <c r="E51" s="54">
        <v/>
      </c>
      <c r="F51" s="54">
        <v/>
      </c>
      <c r="G51" s="54">
        <v/>
      </c>
      <c r="H51" s="55" t="s">
        <v>157</v>
      </c>
      <c r="I51" s="55">
        <v/>
      </c>
      <c r="L51" s="1">
        <v/>
      </c>
    </row>
    <row r="52" spans="1:12" ht="20.10" customHeight="1" s="3" customFormat="1">
      <c r="A52" s="11">
        <v/>
      </c>
      <c r="B52" s="11">
        <v/>
      </c>
      <c r="C52" s="11">
        <v/>
      </c>
      <c r="D52" s="11">
        <v/>
      </c>
      <c r="E52" s="11">
        <v/>
      </c>
      <c r="F52" s="11">
        <v/>
      </c>
      <c r="G52" s="11">
        <v/>
      </c>
      <c r="H52" s="56" t="s">
        <v>158</v>
      </c>
      <c r="I52" s="56">
        <v/>
      </c>
      <c r="L52" s="1">
        <v/>
      </c>
    </row>
    <row r="53" spans="1:12" ht="20.10" customHeight="1" s="3" customFormat="1">
      <c r="A53" s="11">
        <v/>
      </c>
      <c r="B53" s="11">
        <v/>
      </c>
      <c r="C53" s="11">
        <v/>
      </c>
      <c r="D53" s="11">
        <v/>
      </c>
      <c r="E53" s="11">
        <v/>
      </c>
      <c r="F53" s="11">
        <v/>
      </c>
      <c r="G53" s="11">
        <v/>
      </c>
      <c r="H53" s="57">
        <v/>
      </c>
      <c r="I53" s="57">
        <v/>
      </c>
      <c r="L53" s="1">
        <v/>
      </c>
    </row>
    <row r="54" spans="1:12" ht="20.10" customHeight="1" s="3" customFormat="1">
      <c r="A54" s="11">
        <v/>
      </c>
      <c r="B54" s="11">
        <v/>
      </c>
      <c r="C54" s="11">
        <v/>
      </c>
      <c r="D54" s="11">
        <v/>
      </c>
      <c r="E54" s="11">
        <v/>
      </c>
      <c r="F54" s="11">
        <v/>
      </c>
      <c r="G54" s="11">
        <v/>
      </c>
      <c r="H54" s="57">
        <v/>
      </c>
      <c r="I54" s="57">
        <v/>
      </c>
      <c r="L54" s="1">
        <v/>
      </c>
    </row>
    <row r="55" spans="1:12" ht="18.00" customHeight="1" s="3" customFormat="1">
      <c r="A55" s="11">
        <v/>
      </c>
      <c r="B55" s="11">
        <v/>
      </c>
      <c r="C55" s="11">
        <v/>
      </c>
      <c r="D55" s="11">
        <v/>
      </c>
      <c r="E55" s="11">
        <v/>
      </c>
      <c r="F55" s="11">
        <v/>
      </c>
      <c r="G55" s="11">
        <v/>
      </c>
      <c r="H55" s="57">
        <v/>
      </c>
      <c r="I55" s="57">
        <v/>
      </c>
      <c r="L55" s="1">
        <v/>
      </c>
    </row>
    <row r="56" spans="1:12" ht="24.95" customHeight="1" s="1" customFormat="1">
      <c r="A56" s="2" t="s">
        <v>159</v>
      </c>
      <c r="B56" s="2">
        <v/>
      </c>
      <c r="C56" s="2">
        <v/>
      </c>
      <c r="D56" s="2">
        <v/>
      </c>
      <c r="E56" s="2">
        <v/>
      </c>
      <c r="F56" s="2">
        <v/>
      </c>
      <c r="G56" s="2">
        <v/>
      </c>
      <c r="H56" s="2">
        <v/>
      </c>
      <c r="I56" s="2">
        <v/>
      </c>
      <c r="J56" s="2">
        <v/>
      </c>
    </row>
    <row r="57" spans="1:12" ht="24.95" customHeight="1" s="3" customFormat="1">
      <c r="A57" s="2" t="s">
        <v>160</v>
      </c>
      <c r="B57" s="2">
        <v/>
      </c>
      <c r="C57" s="2">
        <v/>
      </c>
      <c r="D57" s="2">
        <v/>
      </c>
      <c r="E57" s="2">
        <v/>
      </c>
      <c r="F57" s="2">
        <v/>
      </c>
      <c r="G57" s="2">
        <v/>
      </c>
      <c r="H57" s="2">
        <v/>
      </c>
      <c r="I57" s="2">
        <v/>
      </c>
      <c r="J57" s="2">
        <v/>
      </c>
      <c r="L57" s="1">
        <v/>
      </c>
    </row>
    <row r="58" spans="1:12" ht="24.95" customHeight="1" s="3" customFormat="1">
      <c r="A58" s="4" t="str">
        <f>Config!$C$4</f>
        <v>جامعة محمد  خيضر بسكرة</v>
      </c>
      <c r="B58" s="4">
        <v/>
      </c>
      <c r="C58" s="5">
        <v/>
      </c>
      <c r="D58" s="5">
        <v/>
      </c>
      <c r="E58" s="6">
        <v/>
      </c>
      <c r="F58" s="6">
        <v/>
      </c>
      <c r="H58" s="7" t="str">
        <f>"السنة الجامعية : " &amp; Config!$B$7</f>
        <v>السنة الجامعية : 2016 - 2017</v>
      </c>
      <c r="I58" s="7">
        <v/>
      </c>
      <c r="L58" s="1">
        <v/>
      </c>
    </row>
    <row r="59" spans="1:12" ht="24.95" customHeight="1" s="3" customFormat="1">
      <c r="A59" s="8" t="str">
        <f>Config!$B$5 &amp; " "&amp; Config!$C$5</f>
        <v>كلية العلوم الاقتصادية والتجارية وعلوم التسيير</v>
      </c>
      <c r="B59" s="8">
        <v/>
      </c>
      <c r="C59" s="9">
        <v/>
      </c>
      <c r="D59" s="9">
        <v/>
      </c>
      <c r="E59" s="6">
        <v/>
      </c>
      <c r="F59" s="6">
        <v/>
      </c>
      <c r="H59" s="7" t="str">
        <f>Config!$C$11 &amp; " " &amp; Config!$C$8 &amp; " - " &amp; Config!$C$12</f>
        <v>السنة الثانية ليسانس - السداسي الثالث</v>
      </c>
      <c r="I59" s="7">
        <v/>
      </c>
      <c r="L59" s="1">
        <v/>
      </c>
    </row>
    <row r="60" spans="1:12" ht="24.95" customHeight="1" s="3" customFormat="1">
      <c r="A60" s="10" t="str">
        <f>Config!$B$6 &amp; " "&amp; Config!$C$6</f>
        <v>قسم مجال العلوم الاقتصادية, التسيير والعلوم التجارية</v>
      </c>
      <c r="B60" s="10">
        <v/>
      </c>
      <c r="C60" s="9">
        <v/>
      </c>
      <c r="D60" s="9">
        <v/>
      </c>
      <c r="E60" s="6">
        <v/>
      </c>
      <c r="F60" s="6">
        <v/>
      </c>
      <c r="H60" s="7" t="str">
        <f>Config!$C$9</f>
        <v>جذع مشترك علوم اقتصادية</v>
      </c>
      <c r="I60" s="7">
        <v/>
      </c>
      <c r="L60" s="1">
        <v/>
      </c>
    </row>
    <row r="61" spans="1:12" ht="9.95" customHeight="1" s="3" customFormat="1">
      <c r="A61" s="11">
        <v/>
      </c>
      <c r="B61" s="11">
        <v/>
      </c>
      <c r="C61" s="11">
        <v/>
      </c>
      <c r="D61" s="11">
        <v/>
      </c>
      <c r="E61" s="11">
        <v/>
      </c>
      <c r="F61" s="11">
        <v/>
      </c>
      <c r="G61" s="11">
        <v/>
      </c>
      <c r="H61" s="11">
        <v/>
      </c>
      <c r="I61" s="11">
        <v/>
      </c>
      <c r="L61" s="1">
        <v/>
      </c>
    </row>
    <row r="62" spans="1:12" ht="24.95" customHeight="1" s="3" customFormat="1">
      <c r="A62" s="12" t="s">
        <v>161</v>
      </c>
      <c r="B62" s="12">
        <v/>
      </c>
      <c r="C62" s="12">
        <v/>
      </c>
      <c r="D62" s="12">
        <v/>
      </c>
      <c r="E62" s="12">
        <v/>
      </c>
      <c r="F62" s="12">
        <v/>
      </c>
      <c r="G62" s="12">
        <v/>
      </c>
      <c r="H62" s="12">
        <v/>
      </c>
      <c r="I62" s="12">
        <v/>
      </c>
      <c r="L62" s="1">
        <v/>
      </c>
    </row>
    <row r="63" spans="1:12" ht="5.10" customHeight="1" s="3" customFormat="1">
      <c r="A63" s="11">
        <v/>
      </c>
      <c r="B63" s="11">
        <v/>
      </c>
      <c r="C63" s="11">
        <v/>
      </c>
      <c r="D63" s="11">
        <v/>
      </c>
      <c r="E63" s="11">
        <v/>
      </c>
      <c r="F63" s="11">
        <v/>
      </c>
      <c r="G63" s="11">
        <v/>
      </c>
      <c r="H63" s="11">
        <v/>
      </c>
      <c r="I63" s="11">
        <v/>
      </c>
      <c r="L63" s="1">
        <v/>
      </c>
    </row>
    <row r="64" spans="1:12" ht="20.10" customHeight="1" s="3" customFormat="1">
      <c r="A64" s="9" t="s">
        <v>162</v>
      </c>
      <c r="B64" s="13">
        <v/>
      </c>
      <c r="C64" s="13">
        <v/>
      </c>
      <c r="D64" s="14" t="str">
        <f>"المقياس : " &amp; Config!$C$10</f>
        <v>المقياس : الاقتصاد النقدي و البنكي الجزائري العالمي</v>
      </c>
      <c r="E64" s="14">
        <v/>
      </c>
      <c r="F64" s="14">
        <v/>
      </c>
      <c r="G64" s="14">
        <v/>
      </c>
      <c r="H64" s="15" t="str">
        <f>IF(Config!$C$13 = "", "الفوج : " &amp; Config!$C$14,"المجموعة : " &amp; Config!$C$13 &amp; "  -  الفوج : " &amp; Config!$C$14)</f>
        <v>المجموعة : A  -  الفوج : 01</v>
      </c>
      <c r="I64" s="15">
        <v/>
      </c>
      <c r="L64" s="1">
        <v/>
      </c>
    </row>
    <row r="65" spans="1:12" ht="5.10" customHeight="1" s="3" customFormat="1">
      <c r="A65" s="11">
        <v/>
      </c>
      <c r="B65" s="11">
        <v/>
      </c>
      <c r="C65" s="11">
        <v/>
      </c>
      <c r="D65" s="11">
        <v/>
      </c>
      <c r="E65" s="11">
        <v/>
      </c>
      <c r="F65" s="11">
        <v/>
      </c>
      <c r="G65" s="11">
        <v/>
      </c>
      <c r="H65" s="11">
        <v/>
      </c>
      <c r="I65" s="11">
        <v/>
      </c>
      <c r="L65" s="1">
        <v/>
      </c>
    </row>
    <row r="66" spans="1:12" ht="21.95" customHeight="1" s="3" customFormat="1">
      <c r="B66" s="16" t="s">
        <v>163</v>
      </c>
      <c r="C66" s="17" t="s">
        <v>164</v>
      </c>
      <c r="D66" s="18" t="s">
        <v>165</v>
      </c>
      <c r="E66" s="19" t="s">
        <v>166</v>
      </c>
      <c r="F66" s="20" t="s">
        <v>167</v>
      </c>
      <c r="G66" s="21" t="s">
        <v>168</v>
      </c>
      <c r="H66" s="22" t="s">
        <v>169</v>
      </c>
      <c r="L66" s="23" t="s">
        <v>170</v>
      </c>
    </row>
    <row r="67" spans="1:12" ht="21.95" customHeight="1" s="3" customFormat="1">
      <c r="B67" s="24">
        <v/>
      </c>
      <c r="C67" s="25">
        <v/>
      </c>
      <c r="D67" s="26">
        <v/>
      </c>
      <c r="E67" s="27">
        <v/>
      </c>
      <c r="F67" s="28" t="s">
        <v>171</v>
      </c>
      <c r="G67" s="29" t="s">
        <v>172</v>
      </c>
      <c r="H67" s="30">
        <v/>
      </c>
      <c r="L67" s="23">
        <v/>
      </c>
    </row>
    <row r="68" spans="1:12" ht="21.95" customHeight="1" s="3" customFormat="1">
      <c r="B68" s="31">
        <v/>
      </c>
      <c r="C68" s="32">
        <v/>
      </c>
      <c r="D68" s="33">
        <v/>
      </c>
      <c r="E68" s="33">
        <v/>
      </c>
      <c r="F68" s="34" t="s">
        <v>173</v>
      </c>
      <c r="G68" s="35" t="s">
        <v>174</v>
      </c>
      <c r="H68" s="36">
        <v/>
      </c>
      <c r="L68" s="23">
        <v/>
      </c>
    </row>
    <row r="69" spans="1:12" ht="3.00" customHeight="1" s="3" customFormat="1">
      <c r="B69" s="37">
        <v/>
      </c>
      <c r="C69" s="38">
        <v/>
      </c>
      <c r="D69" s="38">
        <v/>
      </c>
      <c r="E69" s="38">
        <v/>
      </c>
      <c r="F69" s="38">
        <v/>
      </c>
      <c r="G69" s="38">
        <v/>
      </c>
      <c r="H69" s="39">
        <v/>
      </c>
      <c r="L69" s="40">
        <v/>
      </c>
    </row>
    <row r="70" spans="1:12" ht="20.45" customHeight="1">
      <c r="B70" s="41" t="n">
        <v>36</v>
      </c>
      <c r="C70" s="42" t="s">
        <v>175</v>
      </c>
      <c r="D70" s="43" t="s">
        <v>176</v>
      </c>
      <c r="E70" s="43" t="s">
        <v>177</v>
      </c>
      <c r="F70" s="44">
        <v/>
      </c>
      <c r="G70" s="45">
        <v/>
      </c>
      <c r="H70" s="46">
        <v/>
      </c>
      <c r="L70" s="47" t="s">
        <v>178</v>
      </c>
    </row>
    <row r="71" spans="1:12" ht="20.45" customHeight="1">
      <c r="B71" s="41" t="n">
        <v>37</v>
      </c>
      <c r="C71" s="42" t="s">
        <v>179</v>
      </c>
      <c r="D71" s="43" t="s">
        <v>180</v>
      </c>
      <c r="E71" s="43" t="s">
        <v>181</v>
      </c>
      <c r="F71" s="44">
        <v/>
      </c>
      <c r="G71" s="45">
        <v/>
      </c>
      <c r="H71" s="46">
        <v/>
      </c>
      <c r="L71" s="47" t="s">
        <v>182</v>
      </c>
    </row>
    <row r="72" spans="1:12" ht="20.45" customHeight="1">
      <c r="B72" s="41" t="n">
        <v>38</v>
      </c>
      <c r="C72" s="42" t="s">
        <v>183</v>
      </c>
      <c r="D72" s="43" t="s">
        <v>184</v>
      </c>
      <c r="E72" s="43" t="s">
        <v>185</v>
      </c>
      <c r="F72" s="44">
        <v/>
      </c>
      <c r="G72" s="45">
        <v/>
      </c>
      <c r="H72" s="46">
        <v/>
      </c>
      <c r="L72" s="47" t="s">
        <v>186</v>
      </c>
    </row>
    <row r="73" spans="1:12" ht="20.45" customHeight="1">
      <c r="B73" s="41" t="n">
        <v>39</v>
      </c>
      <c r="C73" s="42" t="s">
        <v>187</v>
      </c>
      <c r="D73" s="43" t="s">
        <v>188</v>
      </c>
      <c r="E73" s="43" t="s">
        <v>189</v>
      </c>
      <c r="F73" s="44">
        <v/>
      </c>
      <c r="G73" s="45">
        <v/>
      </c>
      <c r="H73" s="46">
        <v/>
      </c>
      <c r="L73" s="47" t="s">
        <v>190</v>
      </c>
    </row>
    <row r="74" spans="1:12" ht="20.45" customHeight="1">
      <c r="B74" s="41" t="n">
        <v>40</v>
      </c>
      <c r="C74" s="42" t="s">
        <v>191</v>
      </c>
      <c r="D74" s="43" t="s">
        <v>192</v>
      </c>
      <c r="E74" s="43" t="s">
        <v>193</v>
      </c>
      <c r="F74" s="44">
        <v/>
      </c>
      <c r="G74" s="45">
        <v/>
      </c>
      <c r="H74" s="46">
        <v/>
      </c>
      <c r="L74" s="47" t="s">
        <v>194</v>
      </c>
    </row>
    <row r="75" spans="1:12" ht="20.45" customHeight="1">
      <c r="B75" s="41" t="n">
        <v>41</v>
      </c>
      <c r="C75" s="42" t="s">
        <v>195</v>
      </c>
      <c r="D75" s="43" t="s">
        <v>196</v>
      </c>
      <c r="E75" s="43" t="s">
        <v>197</v>
      </c>
      <c r="F75" s="44">
        <v/>
      </c>
      <c r="G75" s="45">
        <v/>
      </c>
      <c r="H75" s="46">
        <v/>
      </c>
      <c r="L75" s="47" t="s">
        <v>198</v>
      </c>
    </row>
    <row r="76" spans="1:12" ht="20.45" customHeight="1">
      <c r="B76" s="41" t="n">
        <v>42</v>
      </c>
      <c r="C76" s="42" t="s">
        <v>199</v>
      </c>
      <c r="D76" s="43" t="s">
        <v>200</v>
      </c>
      <c r="E76" s="43" t="s">
        <v>201</v>
      </c>
      <c r="F76" s="44">
        <v/>
      </c>
      <c r="G76" s="45">
        <v/>
      </c>
      <c r="H76" s="46">
        <v/>
      </c>
      <c r="L76" s="47" t="s">
        <v>202</v>
      </c>
    </row>
    <row r="77" spans="1:12" ht="20.45" customHeight="1">
      <c r="B77" s="41" t="n">
        <v>43</v>
      </c>
      <c r="C77" s="42" t="s">
        <v>203</v>
      </c>
      <c r="D77" s="43" t="s">
        <v>204</v>
      </c>
      <c r="E77" s="43" t="s">
        <v>205</v>
      </c>
      <c r="F77" s="44">
        <v/>
      </c>
      <c r="G77" s="45">
        <v/>
      </c>
      <c r="H77" s="46">
        <v/>
      </c>
      <c r="L77" s="47" t="s">
        <v>206</v>
      </c>
    </row>
    <row r="78" spans="1:12" ht="20.45" customHeight="1">
      <c r="B78" s="41" t="n">
        <v>44</v>
      </c>
      <c r="C78" s="42" t="s">
        <v>207</v>
      </c>
      <c r="D78" s="43" t="s">
        <v>208</v>
      </c>
      <c r="E78" s="43" t="s">
        <v>209</v>
      </c>
      <c r="F78" s="44">
        <v/>
      </c>
      <c r="G78" s="45">
        <v/>
      </c>
      <c r="H78" s="46">
        <v/>
      </c>
      <c r="L78" s="47" t="s">
        <v>210</v>
      </c>
    </row>
    <row r="79" spans="1:12" ht="20.45" customHeight="1">
      <c r="B79" s="41" t="n">
        <v>45</v>
      </c>
      <c r="C79" s="42" t="s">
        <v>211</v>
      </c>
      <c r="D79" s="43" t="s">
        <v>212</v>
      </c>
      <c r="E79" s="43" t="s">
        <v>213</v>
      </c>
      <c r="F79" s="44">
        <v/>
      </c>
      <c r="G79" s="45">
        <v/>
      </c>
      <c r="H79" s="46">
        <v/>
      </c>
      <c r="L79" s="47" t="s">
        <v>214</v>
      </c>
    </row>
    <row r="80" spans="1:12" ht="20.45" customHeight="1">
      <c r="B80" s="41" t="n">
        <v>46</v>
      </c>
      <c r="C80" s="42" t="s">
        <v>215</v>
      </c>
      <c r="D80" s="43" t="s">
        <v>216</v>
      </c>
      <c r="E80" s="43" t="s">
        <v>217</v>
      </c>
      <c r="F80" s="44">
        <v/>
      </c>
      <c r="G80" s="45">
        <v/>
      </c>
      <c r="H80" s="46">
        <v/>
      </c>
      <c r="L80" s="47" t="s">
        <v>218</v>
      </c>
    </row>
    <row r="81" spans="1:12" ht="20.45" customHeight="1">
      <c r="B81" s="41" t="n">
        <v>47</v>
      </c>
      <c r="C81" s="42" t="s">
        <v>219</v>
      </c>
      <c r="D81" s="43" t="s">
        <v>220</v>
      </c>
      <c r="E81" s="43" t="s">
        <v>221</v>
      </c>
      <c r="F81" s="44">
        <v/>
      </c>
      <c r="G81" s="45">
        <v/>
      </c>
      <c r="H81" s="46">
        <v/>
      </c>
      <c r="L81" s="47" t="s">
        <v>222</v>
      </c>
    </row>
    <row r="82" spans="1:12" ht="20.45" customHeight="1">
      <c r="B82" s="41" t="n">
        <v>48</v>
      </c>
      <c r="C82" s="42" t="s">
        <v>223</v>
      </c>
      <c r="D82" s="43" t="s">
        <v>224</v>
      </c>
      <c r="E82" s="43" t="s">
        <v>225</v>
      </c>
      <c r="F82" s="44">
        <v/>
      </c>
      <c r="G82" s="45">
        <v/>
      </c>
      <c r="H82" s="46">
        <v/>
      </c>
      <c r="L82" s="47" t="s">
        <v>226</v>
      </c>
    </row>
    <row r="83" spans="1:12" ht="20.45" customHeight="1">
      <c r="B83" s="41" t="n">
        <v>49</v>
      </c>
      <c r="C83" s="42" t="s">
        <v>227</v>
      </c>
      <c r="D83" s="43" t="s">
        <v>228</v>
      </c>
      <c r="E83" s="43" t="s">
        <v>229</v>
      </c>
      <c r="F83" s="44">
        <v/>
      </c>
      <c r="G83" s="45">
        <v/>
      </c>
      <c r="H83" s="46">
        <v/>
      </c>
      <c r="L83" s="47" t="s">
        <v>230</v>
      </c>
    </row>
    <row r="84" spans="1:12" ht="20.45" customHeight="1">
      <c r="B84" s="41" t="n">
        <v>50</v>
      </c>
      <c r="C84" s="42" t="s">
        <v>231</v>
      </c>
      <c r="D84" s="43" t="s">
        <v>232</v>
      </c>
      <c r="E84" s="43" t="s">
        <v>233</v>
      </c>
      <c r="F84" s="44">
        <v/>
      </c>
      <c r="G84" s="45">
        <v/>
      </c>
      <c r="H84" s="46">
        <v/>
      </c>
      <c r="L84" s="47" t="s">
        <v>234</v>
      </c>
    </row>
    <row r="85" spans="1:12" ht="20.45" customHeight="1">
      <c r="B85" s="41" t="n">
        <v>51</v>
      </c>
      <c r="C85" s="42" t="s">
        <v>235</v>
      </c>
      <c r="D85" s="43" t="s">
        <v>236</v>
      </c>
      <c r="E85" s="43" t="s">
        <v>237</v>
      </c>
      <c r="F85" s="44">
        <v/>
      </c>
      <c r="G85" s="45">
        <v/>
      </c>
      <c r="H85" s="46">
        <v/>
      </c>
      <c r="L85" s="47" t="s">
        <v>238</v>
      </c>
    </row>
    <row r="86" spans="1:12" ht="20.45" customHeight="1">
      <c r="B86" s="41" t="n">
        <v>52</v>
      </c>
      <c r="C86" s="42" t="s">
        <v>239</v>
      </c>
      <c r="D86" s="43" t="s">
        <v>240</v>
      </c>
      <c r="E86" s="43" t="s">
        <v>241</v>
      </c>
      <c r="F86" s="44">
        <v/>
      </c>
      <c r="G86" s="45">
        <v/>
      </c>
      <c r="H86" s="46">
        <v/>
      </c>
      <c r="L86" s="47" t="s">
        <v>242</v>
      </c>
    </row>
    <row r="87" spans="1:12" ht="20.45" customHeight="1">
      <c r="B87" s="41" t="n">
        <v>53</v>
      </c>
      <c r="C87" s="42" t="s">
        <v>243</v>
      </c>
      <c r="D87" s="43" t="s">
        <v>244</v>
      </c>
      <c r="E87" s="43" t="s">
        <v>245</v>
      </c>
      <c r="F87" s="44">
        <v/>
      </c>
      <c r="G87" s="45">
        <v/>
      </c>
      <c r="H87" s="46">
        <v/>
      </c>
      <c r="L87" s="47" t="s">
        <v>246</v>
      </c>
    </row>
    <row r="88" spans="1:12" ht="20.45" customHeight="1">
      <c r="B88" s="41" t="n">
        <v>54</v>
      </c>
      <c r="C88" s="42" t="s">
        <v>247</v>
      </c>
      <c r="D88" s="43" t="s">
        <v>248</v>
      </c>
      <c r="E88" s="43" t="s">
        <v>249</v>
      </c>
      <c r="F88" s="44">
        <v/>
      </c>
      <c r="G88" s="45">
        <v/>
      </c>
      <c r="H88" s="46">
        <v/>
      </c>
      <c r="L88" s="47" t="s">
        <v>250</v>
      </c>
    </row>
    <row r="89" spans="1:12" ht="20.45" customHeight="1">
      <c r="B89" s="41" t="n">
        <v>55</v>
      </c>
      <c r="C89" s="42" t="s">
        <v>251</v>
      </c>
      <c r="D89" s="43" t="s">
        <v>252</v>
      </c>
      <c r="E89" s="43" t="s">
        <v>253</v>
      </c>
      <c r="F89" s="44">
        <v/>
      </c>
      <c r="G89" s="45">
        <v/>
      </c>
      <c r="H89" s="46">
        <v/>
      </c>
      <c r="L89" s="47" t="s">
        <v>254</v>
      </c>
    </row>
    <row r="90" spans="1:12" ht="20.45" customHeight="1">
      <c r="B90" s="41" t="n">
        <v>56</v>
      </c>
      <c r="C90" s="42" t="s">
        <v>255</v>
      </c>
      <c r="D90" s="43" t="s">
        <v>256</v>
      </c>
      <c r="E90" s="43" t="s">
        <v>257</v>
      </c>
      <c r="F90" s="44">
        <v/>
      </c>
      <c r="G90" s="45">
        <v/>
      </c>
      <c r="H90" s="46">
        <v/>
      </c>
      <c r="L90" s="47" t="s">
        <v>258</v>
      </c>
    </row>
    <row r="91" spans="1:12" ht="20.45" customHeight="1">
      <c r="B91" s="41" t="n">
        <v>57</v>
      </c>
      <c r="C91" s="42" t="s">
        <v>259</v>
      </c>
      <c r="D91" s="43" t="s">
        <v>260</v>
      </c>
      <c r="E91" s="43" t="s">
        <v>261</v>
      </c>
      <c r="F91" s="44">
        <v/>
      </c>
      <c r="G91" s="45">
        <v/>
      </c>
      <c r="H91" s="46">
        <v/>
      </c>
      <c r="L91" s="47" t="s">
        <v>262</v>
      </c>
    </row>
    <row r="92" spans="1:12" ht="20.45" customHeight="1">
      <c r="B92" s="41" t="n">
        <v>58</v>
      </c>
      <c r="C92" s="42" t="s">
        <v>263</v>
      </c>
      <c r="D92" s="43" t="s">
        <v>264</v>
      </c>
      <c r="E92" s="43" t="s">
        <v>265</v>
      </c>
      <c r="F92" s="44">
        <v/>
      </c>
      <c r="G92" s="45">
        <v/>
      </c>
      <c r="H92" s="46">
        <v/>
      </c>
      <c r="L92" s="47" t="s">
        <v>266</v>
      </c>
    </row>
    <row r="93" spans="1:12" ht="20.45" customHeight="1">
      <c r="B93" s="41" t="n">
        <v>59</v>
      </c>
      <c r="C93" s="42" t="s">
        <v>267</v>
      </c>
      <c r="D93" s="43" t="s">
        <v>268</v>
      </c>
      <c r="E93" s="43" t="s">
        <v>269</v>
      </c>
      <c r="F93" s="44">
        <v/>
      </c>
      <c r="G93" s="45">
        <v/>
      </c>
      <c r="H93" s="46">
        <v/>
      </c>
      <c r="L93" s="47" t="s">
        <v>270</v>
      </c>
    </row>
    <row r="94" spans="1:12" ht="20.45" customHeight="1">
      <c r="B94" s="41" t="n">
        <v>60</v>
      </c>
      <c r="C94" s="42" t="s">
        <v>271</v>
      </c>
      <c r="D94" s="43" t="s">
        <v>272</v>
      </c>
      <c r="E94" s="43" t="s">
        <v>273</v>
      </c>
      <c r="F94" s="44">
        <v/>
      </c>
      <c r="G94" s="45">
        <v/>
      </c>
      <c r="H94" s="46">
        <v/>
      </c>
      <c r="L94" s="47" t="s">
        <v>274</v>
      </c>
    </row>
    <row r="95" spans="1:12" ht="20.45" customHeight="1">
      <c r="B95" s="123">
        <v/>
      </c>
      <c r="C95" s="123">
        <v/>
      </c>
      <c r="D95" s="123">
        <v/>
      </c>
      <c r="E95" s="123">
        <v/>
      </c>
      <c r="F95" s="123">
        <v/>
      </c>
      <c r="G95" s="123">
        <v/>
      </c>
      <c r="H95" s="123">
        <v/>
      </c>
    </row>
    <row r="96" spans="1:12" ht="20.45" customHeight="1"/>
    <row r="97" spans="1:12" ht="20.45" customHeight="1"/>
    <row r="98" spans="1:12" ht="20.45" customHeight="1"/>
    <row r="99" spans="1:12" ht="20.45" customHeight="1"/>
    <row r="100" spans="1:12" ht="20.45" customHeight="1"/>
    <row r="101" spans="1:12" ht="20.45" customHeight="1"/>
    <row r="102" spans="1:12" ht="20.45" customHeight="1"/>
    <row r="103" spans="1:12" ht="20.45" customHeight="1"/>
    <row r="104" spans="1:12" ht="20.45" customHeight="1"/>
    <row r="105" spans="1:12" ht="18.00" customHeight="1" s="3" customFormat="1">
      <c r="A105" s="11">
        <v/>
      </c>
      <c r="B105" s="11">
        <v/>
      </c>
      <c r="C105" s="11">
        <v/>
      </c>
      <c r="D105" s="11">
        <v/>
      </c>
      <c r="E105" s="11">
        <v/>
      </c>
      <c r="F105" s="11">
        <v/>
      </c>
      <c r="G105" s="11">
        <v/>
      </c>
      <c r="H105" s="11">
        <v/>
      </c>
      <c r="I105" s="11">
        <v/>
      </c>
      <c r="L105" s="1">
        <v/>
      </c>
    </row>
    <row r="106" spans="1:12" ht="20.10" customHeight="1" s="3" customFormat="1">
      <c r="A106" s="54" t="s">
        <v>275</v>
      </c>
      <c r="B106" s="54">
        <v/>
      </c>
      <c r="C106" s="54">
        <v/>
      </c>
      <c r="D106" s="54">
        <v/>
      </c>
      <c r="E106" s="54">
        <v/>
      </c>
      <c r="F106" s="54">
        <v/>
      </c>
      <c r="G106" s="54">
        <v/>
      </c>
      <c r="H106" s="55" t="s">
        <v>276</v>
      </c>
      <c r="I106" s="55">
        <v/>
      </c>
      <c r="L106" s="1">
        <v/>
      </c>
    </row>
    <row r="107" spans="1:12" ht="20.10" customHeight="1" s="3" customFormat="1">
      <c r="A107" s="11">
        <v/>
      </c>
      <c r="B107" s="11">
        <v/>
      </c>
      <c r="C107" s="11">
        <v/>
      </c>
      <c r="D107" s="11">
        <v/>
      </c>
      <c r="E107" s="11">
        <v/>
      </c>
      <c r="F107" s="11">
        <v/>
      </c>
      <c r="G107" s="11">
        <v/>
      </c>
      <c r="H107" s="56" t="s">
        <v>277</v>
      </c>
      <c r="I107" s="56">
        <v/>
      </c>
      <c r="L107" s="1">
        <v/>
      </c>
    </row>
    <row r="108" spans="1:12" ht="20.10" customHeight="1" s="3" customFormat="1">
      <c r="A108" s="11">
        <v/>
      </c>
      <c r="B108" s="11">
        <v/>
      </c>
      <c r="C108" s="11">
        <v/>
      </c>
      <c r="D108" s="11">
        <v/>
      </c>
      <c r="E108" s="11">
        <v/>
      </c>
      <c r="F108" s="11">
        <v/>
      </c>
      <c r="G108" s="11">
        <v/>
      </c>
      <c r="H108" s="57">
        <v/>
      </c>
      <c r="I108" s="57">
        <v/>
      </c>
      <c r="L108" s="1">
        <v/>
      </c>
    </row>
    <row r="109" spans="1:12" ht="20.10" customHeight="1" s="3" customFormat="1">
      <c r="A109" s="11">
        <v/>
      </c>
      <c r="B109" s="11">
        <v/>
      </c>
      <c r="C109" s="11">
        <v/>
      </c>
      <c r="D109" s="11">
        <v/>
      </c>
      <c r="E109" s="11">
        <v/>
      </c>
      <c r="F109" s="11">
        <v/>
      </c>
      <c r="G109" s="11">
        <v/>
      </c>
      <c r="H109" s="57">
        <v/>
      </c>
      <c r="I109" s="57">
        <v/>
      </c>
      <c r="L109" s="1">
        <v/>
      </c>
    </row>
    <row r="110" spans="1:12" ht="18.00" customHeight="1" s="3" customFormat="1">
      <c r="A110" s="11">
        <v/>
      </c>
      <c r="B110" s="11">
        <v/>
      </c>
      <c r="C110" s="11">
        <v/>
      </c>
      <c r="D110" s="11">
        <v/>
      </c>
      <c r="E110" s="11">
        <v/>
      </c>
      <c r="F110" s="11">
        <v/>
      </c>
      <c r="G110" s="11">
        <v/>
      </c>
      <c r="H110" s="57">
        <v/>
      </c>
      <c r="I110" s="57">
        <v/>
      </c>
      <c r="L110" s="1">
        <v/>
      </c>
    </row>
  </sheetData>
  <sheetProtection sheet="1" scenarios="1" password="DCEA" objects="1"/>
  <mergeCells count="52">
    <mergeCell ref="A1:I1"/>
    <mergeCell ref="A2:I2"/>
    <mergeCell ref="H3:I3"/>
    <mergeCell ref="H4:I4"/>
    <mergeCell ref="H5:I5"/>
    <mergeCell ref="A6:I6"/>
    <mergeCell ref="A7:I7"/>
    <mergeCell ref="A8:I8"/>
    <mergeCell ref="B9:C9"/>
    <mergeCell ref="D9:G9"/>
    <mergeCell ref="H9:I9"/>
    <mergeCell ref="A10:I10"/>
    <mergeCell ref="B11:B13"/>
    <mergeCell ref="C11:C13"/>
    <mergeCell ref="D11:D13"/>
    <mergeCell ref="E11:E13"/>
    <mergeCell ref="H11:H13"/>
    <mergeCell ref="L11:L13"/>
    <mergeCell ref="B14:H14"/>
    <mergeCell ref="A50:I50"/>
    <mergeCell ref="A51:G51"/>
    <mergeCell ref="H51:I51"/>
    <mergeCell ref="A52:G54"/>
    <mergeCell ref="H52:I52"/>
    <mergeCell ref="H53:I55"/>
    <mergeCell ref="A55:G55"/>
    <mergeCell ref="A56:I56"/>
    <mergeCell ref="A57:I57"/>
    <mergeCell ref="H58:I58"/>
    <mergeCell ref="H59:I59"/>
    <mergeCell ref="H60:I60"/>
    <mergeCell ref="A61:I61"/>
    <mergeCell ref="A62:I62"/>
    <mergeCell ref="A63:I63"/>
    <mergeCell ref="B64:C64"/>
    <mergeCell ref="D64:G64"/>
    <mergeCell ref="H64:I64"/>
    <mergeCell ref="A65:I65"/>
    <mergeCell ref="B66:B68"/>
    <mergeCell ref="C66:C68"/>
    <mergeCell ref="D66:D68"/>
    <mergeCell ref="E66:E68"/>
    <mergeCell ref="H66:H68"/>
    <mergeCell ref="L66:L68"/>
    <mergeCell ref="B69:H69"/>
    <mergeCell ref="A105:I105"/>
    <mergeCell ref="A106:G106"/>
    <mergeCell ref="H106:I106"/>
    <mergeCell ref="A107:G109"/>
    <mergeCell ref="H107:I107"/>
    <mergeCell ref="H108:I110"/>
    <mergeCell ref="A110:G110"/>
  </mergeCells>
  <printOptions horizontalCentered="1"/>
  <pageMargins left="0.39370078740157488" right="0.39370078740157488" top="0" bottom="0" header="0" footer="0"/>
  <pageSetup paperSize="9" scale="76" orientation="portrait" firstPageNumber="1"/>
  <headerFooter>
    <oddFooter>&amp;Lصفحة : &amp;P\&amp;N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H51"/>
  <sheetViews>
    <sheetView workbookViewId="0">
      <selection activeCell="C14" sqref="C14"/>
    </sheetView>
  </sheetViews>
  <sheetFormatPr baseColWidth="10" defaultColWidth="13.13" defaultRowHeight="20.10" customHeight="true"/>
  <cols>
    <col min="1" max="1" width="19.43" customWidth="1" style="3"/>
    <col min="2" max="2" width="20.71" customWidth="1" style="3"/>
    <col min="3" max="3" width="20.71" customWidth="1" style="3"/>
    <col min="4" max="4" width="13.71" customWidth="1" style="3"/>
    <col min="5" max="5" width="12.71" customWidth="1" style="3"/>
    <col min="6" max="6" width="24.29" customWidth="1" style="3"/>
    <col min="7" max="7" width="12.86" customWidth="1" style="3"/>
    <col min="8" max="8" width="18.43" customWidth="1" style="3"/>
  </cols>
  <sheetData>
    <row r="1" spans="1:8" ht="20.10" customHeight="1" s="1" customFormat="1">
      <c r="A1" s="58" t="s">
        <v>278</v>
      </c>
      <c r="B1" s="59">
        <v/>
      </c>
      <c r="C1" s="60">
        <v/>
      </c>
      <c r="G1" s="61" t="s">
        <v>279</v>
      </c>
      <c r="H1" s="62" t="s">
        <v>280</v>
      </c>
    </row>
    <row r="2" spans="1:8" ht="20.10" customHeight="1" s="1" customFormat="1">
      <c r="A2" s="63" t="s">
        <v>281</v>
      </c>
      <c r="B2" s="64" t="s">
        <v>282</v>
      </c>
      <c r="C2" s="65">
        <v/>
      </c>
      <c r="G2" s="66" t="s">
        <v>283</v>
      </c>
      <c r="H2" s="67" t="s">
        <v>284</v>
      </c>
    </row>
    <row r="3" spans="1:8" ht="20.10" customHeight="1" s="1" customFormat="1">
      <c r="A3" s="63" t="s">
        <v>285</v>
      </c>
      <c r="B3" s="64" t="s">
        <v>286</v>
      </c>
      <c r="C3" s="65">
        <v/>
      </c>
      <c r="G3" s="66" t="s">
        <v>287</v>
      </c>
      <c r="H3" s="67" t="s">
        <v>288</v>
      </c>
    </row>
    <row r="4" spans="1:8" ht="20.10" customHeight="1" s="1" customFormat="1">
      <c r="A4" s="63" t="s">
        <v>289</v>
      </c>
      <c r="B4" s="68">
        <v/>
      </c>
      <c r="C4" s="69" t="s">
        <v>290</v>
      </c>
      <c r="G4" s="66" t="s">
        <v>291</v>
      </c>
      <c r="H4" s="67" t="s">
        <v>292</v>
      </c>
    </row>
    <row r="5" spans="1:8" ht="20.10" customHeight="1" s="1" customFormat="1">
      <c r="A5" s="63" t="s">
        <v>293</v>
      </c>
      <c r="B5" s="70" t="s">
        <v>294</v>
      </c>
      <c r="C5" s="69" t="s">
        <v>295</v>
      </c>
      <c r="G5" s="66" t="s">
        <v>296</v>
      </c>
      <c r="H5" s="67" t="s">
        <v>297</v>
      </c>
    </row>
    <row r="6" spans="1:8" ht="20.10" customHeight="1" s="1" customFormat="1">
      <c r="A6" s="63" t="s">
        <v>298</v>
      </c>
      <c r="B6" s="70" t="s">
        <v>299</v>
      </c>
      <c r="C6" s="65" t="s">
        <v>300</v>
      </c>
      <c r="G6" s="66" t="s">
        <v>301</v>
      </c>
      <c r="H6" s="67" t="s">
        <v>302</v>
      </c>
    </row>
    <row r="7" spans="1:8" ht="20.10" customHeight="1" s="1" customFormat="1">
      <c r="A7" s="63" t="s">
        <v>303</v>
      </c>
      <c r="B7" s="71" t="s">
        <v>304</v>
      </c>
      <c r="C7" s="72" t="n">
        <v>2018</v>
      </c>
      <c r="G7" s="66" t="s">
        <v>305</v>
      </c>
      <c r="H7" s="67" t="s">
        <v>306</v>
      </c>
    </row>
    <row r="8" spans="1:8" ht="20.10" customHeight="1" s="1" customFormat="1">
      <c r="A8" s="73" t="s">
        <v>307</v>
      </c>
      <c r="B8" s="74" t="s">
        <v>308</v>
      </c>
      <c r="C8" s="65" t="s">
        <v>309</v>
      </c>
      <c r="G8" s="66" t="s">
        <v>310</v>
      </c>
      <c r="H8" s="67" t="s">
        <v>311</v>
      </c>
    </row>
    <row r="9" spans="1:8" ht="20.10" customHeight="1" s="1" customFormat="1">
      <c r="A9" s="73" t="s">
        <v>312</v>
      </c>
      <c r="B9" s="74" t="s">
        <v>313</v>
      </c>
      <c r="C9" s="65" t="s">
        <v>314</v>
      </c>
      <c r="G9" s="75" t="s">
        <v>315</v>
      </c>
      <c r="H9" s="76" t="s">
        <v>316</v>
      </c>
    </row>
    <row r="10" spans="1:8" ht="20.10" customHeight="1" s="1" customFormat="1">
      <c r="A10" s="73" t="s">
        <v>317</v>
      </c>
      <c r="B10" s="74" t="s">
        <v>318</v>
      </c>
      <c r="C10" s="64" t="s">
        <v>319</v>
      </c>
      <c r="D10" s="77" t="s">
        <v>320</v>
      </c>
    </row>
    <row r="11" spans="1:8" ht="20.10" customHeight="1" s="1" customFormat="1">
      <c r="A11" s="73" t="s">
        <v>321</v>
      </c>
      <c r="B11" s="78" t="n">
        <v>1</v>
      </c>
      <c r="C11" s="64" t="s">
        <v>322</v>
      </c>
      <c r="D11" s="79" t="s">
        <v>323</v>
      </c>
    </row>
    <row r="12" spans="1:8" ht="20.10" customHeight="1" s="1" customFormat="1">
      <c r="A12" s="73" t="s">
        <v>324</v>
      </c>
      <c r="B12" s="78" t="n">
        <v>2</v>
      </c>
      <c r="C12" s="80" t="s">
        <v>325</v>
      </c>
      <c r="D12" s="79" t="s">
        <v>326</v>
      </c>
    </row>
    <row r="13" spans="1:8" ht="20.10" customHeight="1" s="1" customFormat="1">
      <c r="A13" s="73" t="s">
        <v>327</v>
      </c>
      <c r="B13" s="78" t="n">
        <v>1</v>
      </c>
      <c r="C13" s="81" t="str">
        <f>IF(B13=1,T($D$10),IF(B13=2,T($D$11), IF(B13=3,T($D$12), IF(B13=4,T($D$13), IF(B13=5,T($D$14), IF(B13=6,T($D$15), IF(B13=7,T($D$16), IF(B13=8,T($D$17), ""))))))))</f>
        <v>A</v>
      </c>
      <c r="D13" s="82" t="s">
        <v>328</v>
      </c>
    </row>
    <row r="14" spans="1:8" ht="20.10" customHeight="1" s="1" customFormat="1">
      <c r="A14" s="73" t="s">
        <v>329</v>
      </c>
      <c r="B14" s="78" t="n">
        <v>1</v>
      </c>
      <c r="C14" s="83" t="str">
        <f>IF(B14&lt;10, "0"&amp;B14, B14)</f>
        <v>01</v>
      </c>
      <c r="D14" s="79" t="s">
        <v>330</v>
      </c>
    </row>
    <row r="15" spans="1:8" ht="20.10" customHeight="1" s="1" customFormat="1">
      <c r="A15" s="73" t="s">
        <v>331</v>
      </c>
      <c r="B15" s="74" t="s">
        <v>332</v>
      </c>
      <c r="C15" s="64" t="s">
        <v>333</v>
      </c>
      <c r="D15" s="79" t="s">
        <v>334</v>
      </c>
    </row>
    <row r="16" spans="1:8" ht="20.10" customHeight="1" s="1" customFormat="1">
      <c r="A16" s="84" t="s">
        <v>335</v>
      </c>
      <c r="B16" s="85">
        <v/>
      </c>
      <c r="C16" s="86">
        <v/>
      </c>
      <c r="D16" s="79" t="s">
        <v>336</v>
      </c>
    </row>
    <row r="17" spans="1:8" ht="20.10" customHeight="1" s="1" customFormat="1">
      <c r="A17" s="84" t="s">
        <v>337</v>
      </c>
      <c r="B17" s="85">
        <v/>
      </c>
      <c r="C17" s="86">
        <v/>
      </c>
      <c r="D17" s="87" t="s">
        <v>338</v>
      </c>
    </row>
    <row r="18" spans="1:8" ht="20.10" customHeight="1" s="1" customFormat="1">
      <c r="A18" s="84" t="s">
        <v>339</v>
      </c>
      <c r="B18" s="85">
        <v/>
      </c>
      <c r="C18" s="88">
        <v/>
      </c>
    </row>
    <row r="19" spans="1:8" ht="20.10" customHeight="1" s="1" customFormat="1">
      <c r="A19" s="84" t="s">
        <v>340</v>
      </c>
      <c r="B19" s="85">
        <v/>
      </c>
      <c r="C19" s="88">
        <v/>
      </c>
    </row>
    <row r="20" spans="1:8" ht="20.10" customHeight="1" s="1" customFormat="1">
      <c r="A20" s="84" t="s">
        <v>341</v>
      </c>
      <c r="B20" s="85">
        <v/>
      </c>
      <c r="C20" s="88">
        <v/>
      </c>
    </row>
    <row r="21" spans="1:8" ht="20.10" customHeight="1" s="1" customFormat="1">
      <c r="A21" s="73" t="s">
        <v>342</v>
      </c>
      <c r="B21" s="78" t="n">
        <v>60</v>
      </c>
      <c r="C21" s="72">
        <v/>
      </c>
    </row>
    <row r="22" spans="1:8" ht="20.10" customHeight="1" s="1" customFormat="1">
      <c r="A22" s="89">
        <v/>
      </c>
      <c r="B22" s="90">
        <v/>
      </c>
    </row>
    <row r="23" spans="1:8"/>
    <row r="24" spans="1:8"/>
    <row r="25" spans="1:8">
      <c r="B25" s="3">
        <v/>
      </c>
    </row>
    <row r="26" spans="1:8">
      <c r="B26" s="3">
        <v/>
      </c>
    </row>
    <row r="27" spans="1:8">
      <c r="B27" s="3">
        <v/>
      </c>
    </row>
    <row r="28" spans="1:8">
      <c r="B28" s="3">
        <v/>
      </c>
    </row>
    <row r="29" spans="1:8" ht="20.10" customHeight="1" s="1" customFormat="1">
      <c r="A29" s="91" t="s">
        <v>343</v>
      </c>
      <c r="B29" s="92">
        <v/>
      </c>
      <c r="C29" s="93">
        <v/>
      </c>
    </row>
    <row r="30" spans="1:8" ht="20.10" customHeight="1" s="1" customFormat="1">
      <c r="A30" s="94">
        <v/>
      </c>
      <c r="B30" s="95" t="s">
        <v>344</v>
      </c>
      <c r="C30" s="96" t="s">
        <v>345</v>
      </c>
    </row>
    <row r="31" spans="1:8" ht="20.10" customHeight="1" s="1" customFormat="1">
      <c r="A31" s="97" t="s">
        <v>346</v>
      </c>
      <c r="B31" s="98" t="n">
        <v>35</v>
      </c>
      <c r="C31" s="99" t="n">
        <v>35</v>
      </c>
    </row>
    <row r="32" spans="1:8" ht="20.10" customHeight="1" s="1" customFormat="1">
      <c r="A32" s="97" t="s">
        <v>347</v>
      </c>
      <c r="B32" s="98" t="n">
        <v>1</v>
      </c>
      <c r="C32" s="99" t="n">
        <v>56</v>
      </c>
    </row>
    <row r="33" spans="1:8" ht="20.10" customHeight="1" s="1" customFormat="1">
      <c r="A33" s="97" t="s">
        <v>348</v>
      </c>
      <c r="B33" s="98" t="n">
        <v>55</v>
      </c>
      <c r="C33" s="99" t="n">
        <v>110</v>
      </c>
    </row>
    <row r="34" spans="1:8" ht="20.10" customHeight="1" s="1" customFormat="1">
      <c r="A34" s="100" t="s">
        <v>349</v>
      </c>
      <c r="B34" s="101" t="n">
        <v>1</v>
      </c>
      <c r="C34" s="102" t="n">
        <v>1</v>
      </c>
    </row>
    <row r="35" spans="1:8" ht="20.10" customHeight="1" s="1" customFormat="1">
      <c r="A35" s="100" t="s">
        <v>350</v>
      </c>
      <c r="B35" s="103" t="n">
        <v>9</v>
      </c>
      <c r="C35" s="104" t="n">
        <v>9</v>
      </c>
    </row>
    <row r="36" spans="1:8" ht="20.10" customHeight="1" s="1" customFormat="1">
      <c r="A36" s="97" t="s">
        <v>351</v>
      </c>
      <c r="B36" s="98" t="n">
        <v>15</v>
      </c>
      <c r="C36" s="99" t="n">
        <v>70</v>
      </c>
    </row>
    <row r="37" spans="1:8" ht="20.10" customHeight="1" s="1" customFormat="1">
      <c r="A37" s="100" t="s">
        <v>352</v>
      </c>
      <c r="B37" s="101" t="n">
        <v>49</v>
      </c>
      <c r="C37" s="102" t="n">
        <v>104</v>
      </c>
    </row>
    <row r="38" spans="1:8" ht="20.10" customHeight="1" s="1" customFormat="1">
      <c r="A38" s="100" t="s">
        <v>353</v>
      </c>
      <c r="B38" s="103" t="n">
        <v>2</v>
      </c>
      <c r="C38" s="104" t="n">
        <v>2</v>
      </c>
    </row>
    <row r="39" spans="1:8" ht="20.10" customHeight="1" s="1" customFormat="1">
      <c r="A39" s="100" t="s">
        <v>354</v>
      </c>
      <c r="B39" s="103" t="n">
        <v>8</v>
      </c>
      <c r="C39" s="104" t="n">
        <v>8</v>
      </c>
    </row>
    <row r="40" spans="1:8" ht="20.10" customHeight="1" s="1" customFormat="1">
      <c r="A40" s="100" t="s">
        <v>355</v>
      </c>
      <c r="B40" s="101" t="n">
        <v>2</v>
      </c>
      <c r="C40" s="102" t="n">
        <v>2</v>
      </c>
    </row>
    <row r="41" spans="1:8" ht="20.10" customHeight="1" s="1" customFormat="1">
      <c r="A41" s="100" t="s">
        <v>356</v>
      </c>
      <c r="B41" s="101" t="n">
        <v>3</v>
      </c>
      <c r="C41" s="102" t="n">
        <v>3</v>
      </c>
    </row>
    <row r="42" spans="1:8" ht="20.10" customHeight="1" s="1" customFormat="1">
      <c r="A42" s="100" t="s">
        <v>357</v>
      </c>
      <c r="B42" s="101" t="n">
        <v>4</v>
      </c>
      <c r="C42" s="102" t="n">
        <v>4</v>
      </c>
    </row>
    <row r="43" spans="1:8" ht="20.10" customHeight="1" s="1" customFormat="1">
      <c r="A43" s="100" t="s">
        <v>358</v>
      </c>
      <c r="B43" s="101" t="n">
        <v>5</v>
      </c>
      <c r="C43" s="102" t="n">
        <v>5</v>
      </c>
    </row>
    <row r="44" spans="1:8" ht="20.10" customHeight="1" s="1" customFormat="1">
      <c r="A44" s="105" t="s">
        <v>359</v>
      </c>
      <c r="B44" s="106" t="n">
        <v>0</v>
      </c>
      <c r="C44" s="107" t="n">
        <v>0</v>
      </c>
    </row>
    <row r="45" spans="1:8" ht="20.10" customHeight="1" s="1" customFormat="1">
      <c r="A45" s="105" t="s">
        <v>360</v>
      </c>
      <c r="B45" s="106" t="n">
        <v>0</v>
      </c>
      <c r="C45" s="107" t="n">
        <v>0</v>
      </c>
    </row>
    <row r="46" spans="1:8" ht="20.10" customHeight="1" s="1" customFormat="1">
      <c r="A46" s="105" t="s">
        <v>361</v>
      </c>
      <c r="B46" s="106" t="n">
        <v>0</v>
      </c>
      <c r="C46" s="107" t="n">
        <v>0</v>
      </c>
    </row>
    <row r="47" spans="1:8" ht="20.10" customHeight="1" s="1" customFormat="1">
      <c r="A47" s="105" t="s">
        <v>362</v>
      </c>
      <c r="B47" s="106" t="n">
        <v>0</v>
      </c>
      <c r="C47" s="107" t="n">
        <v>0</v>
      </c>
    </row>
    <row r="48" spans="1:8" ht="20.10" customHeight="1" s="1" customFormat="1">
      <c r="A48" s="105" t="s">
        <v>363</v>
      </c>
      <c r="B48" s="106" t="n">
        <v>0</v>
      </c>
      <c r="C48" s="107" t="n">
        <v>0</v>
      </c>
    </row>
    <row r="49" spans="1:8" ht="20.10" customHeight="1" s="1" customFormat="1">
      <c r="A49" s="108" t="s">
        <v>364</v>
      </c>
      <c r="B49" s="109" t="n">
        <v>6</v>
      </c>
      <c r="C49" s="110" t="n">
        <v>6</v>
      </c>
    </row>
    <row r="50" spans="1:8" ht="20.10" customHeight="1" s="1" customFormat="1">
      <c r="A50" s="111" t="s">
        <v>365</v>
      </c>
      <c r="B50" s="103" t="n">
        <v>12</v>
      </c>
      <c r="C50" s="104" t="n">
        <v>12</v>
      </c>
    </row>
    <row r="51" spans="1:8" ht="20.10" customHeight="1" s="1" customFormat="1">
      <c r="A51" s="112" t="s">
        <v>366</v>
      </c>
      <c r="B51" s="113" t="n">
        <v>79</v>
      </c>
      <c r="C51" s="114" t="n">
        <v>79</v>
      </c>
    </row>
  </sheetData>
  <sheetProtection sheet="1" scenarios="1" password="DCEA" objects="1"/>
  <mergeCells count="2">
    <mergeCell ref="A1:C1"/>
    <mergeCell ref="A29:C29"/>
  </mergeCells>
  <pageMargins left="0.70000000000000007" right="0.70000000000000007" top="0.75" bottom="0.75" header="0.29999999999999999" footer="0.29999999999999999"/>
  <pageSetup paperSize="9" scale="100" orientation="portrait" firstPageNumber="1"/>
</worksheet>
</file>