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lمساعد متصرف" sheetId="1" r:id="rId1"/>
  </sheets>
  <calcPr calcId="124519"/>
</workbook>
</file>

<file path=xl/calcChain.xml><?xml version="1.0" encoding="utf-8"?>
<calcChain xmlns="http://schemas.openxmlformats.org/spreadsheetml/2006/main">
  <c r="H36" i="1"/>
  <c r="I36" s="1"/>
  <c r="J36" s="1"/>
  <c r="F36"/>
  <c r="D36"/>
  <c r="I35"/>
  <c r="J35" s="1"/>
  <c r="H35"/>
  <c r="F35"/>
  <c r="D35"/>
  <c r="H34"/>
  <c r="I34" s="1"/>
  <c r="J34" s="1"/>
  <c r="F34"/>
  <c r="D34"/>
  <c r="I33"/>
  <c r="J33" s="1"/>
  <c r="H33"/>
  <c r="F33"/>
  <c r="D33"/>
  <c r="H32"/>
  <c r="I32" s="1"/>
  <c r="J32" s="1"/>
  <c r="F32"/>
  <c r="D32"/>
  <c r="I31"/>
  <c r="J31" s="1"/>
  <c r="H31"/>
  <c r="F31"/>
  <c r="D31"/>
  <c r="H30"/>
  <c r="I30" s="1"/>
  <c r="J30" s="1"/>
  <c r="F30"/>
  <c r="D30"/>
  <c r="I29"/>
  <c r="J29" s="1"/>
  <c r="H29"/>
  <c r="F29"/>
  <c r="D29"/>
  <c r="H28"/>
  <c r="I28" s="1"/>
  <c r="J28" s="1"/>
  <c r="F28"/>
  <c r="D28"/>
  <c r="I27"/>
  <c r="J27" s="1"/>
  <c r="H27"/>
  <c r="F27"/>
  <c r="D27"/>
  <c r="H26"/>
  <c r="I26" s="1"/>
  <c r="J26" s="1"/>
  <c r="F26"/>
  <c r="D26"/>
  <c r="I25"/>
  <c r="J25" s="1"/>
  <c r="H25"/>
  <c r="F25"/>
  <c r="D25"/>
  <c r="H24"/>
  <c r="I24" s="1"/>
  <c r="J24" s="1"/>
  <c r="F24"/>
  <c r="D24"/>
  <c r="I23"/>
  <c r="J23" s="1"/>
  <c r="H23"/>
  <c r="F23"/>
  <c r="D23"/>
  <c r="H22"/>
  <c r="I22" s="1"/>
  <c r="J22" s="1"/>
  <c r="F22"/>
  <c r="D22"/>
  <c r="I21"/>
  <c r="J21" s="1"/>
  <c r="H21"/>
  <c r="F21"/>
  <c r="D21"/>
  <c r="H20"/>
  <c r="I20" s="1"/>
  <c r="J20" s="1"/>
  <c r="F20"/>
  <c r="D20"/>
  <c r="I19"/>
  <c r="J19" s="1"/>
  <c r="H19"/>
  <c r="F19"/>
  <c r="D19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H18"/>
  <c r="I18" s="1"/>
  <c r="J18" s="1"/>
  <c r="F18"/>
  <c r="D18"/>
  <c r="K11"/>
</calcChain>
</file>

<file path=xl/sharedStrings.xml><?xml version="1.0" encoding="utf-8"?>
<sst xmlns="http://schemas.openxmlformats.org/spreadsheetml/2006/main" count="115" uniqueCount="61">
  <si>
    <t xml:space="preserve"> مركز الامتحان : جامعة محمد خيضر بسكرة  </t>
  </si>
  <si>
    <t xml:space="preserve">المسجــلـــون: </t>
  </si>
  <si>
    <t xml:space="preserve"> الادارة المعنية: جامعة قاصدي مرباح ورقلة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</si>
  <si>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</si>
  <si>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02</t>
    </r>
  </si>
  <si>
    <t>الغائبـــــــــون:</t>
  </si>
  <si>
    <t xml:space="preserve">كشوف النقاط للمسابقة على اساس الاختبارات المهنيةالكتابية </t>
  </si>
  <si>
    <t>للالتحاق برتبة :مساعد متصرف</t>
  </si>
  <si>
    <t>(دورة جوان2021)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</si>
  <si>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</si>
  <si>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</si>
  <si>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</si>
  <si>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</si>
  <si>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</si>
  <si>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القانون العام الاقتصاد والمالية العامة, تسيير الموارد البشرية</t>
  </si>
  <si>
    <t>التحرير  الاداري</t>
  </si>
  <si>
    <t>مجموع النقاط</t>
  </si>
  <si>
    <t xml:space="preserve">المعدل  </t>
  </si>
  <si>
    <t xml:space="preserve">الملاحظة </t>
  </si>
  <si>
    <t>العلامة</t>
  </si>
  <si>
    <t xml:space="preserve"> المعامل 02</t>
  </si>
  <si>
    <t xml:space="preserve"> المعامل 03</t>
  </si>
  <si>
    <t xml:space="preserve">  المعامل 02</t>
  </si>
  <si>
    <t>بركة رتيبة</t>
  </si>
  <si>
    <t>مقبول</t>
  </si>
  <si>
    <t>حجاج صلاح الدين</t>
  </si>
  <si>
    <t>بابا سيدي نجمة</t>
  </si>
  <si>
    <t>زروقي عبد الكريم</t>
  </si>
  <si>
    <t>عبد العالي مفيدة</t>
  </si>
  <si>
    <t>راسب</t>
  </si>
  <si>
    <t>بن الشيخ سعيدة</t>
  </si>
  <si>
    <t>بوزيد فريد</t>
  </si>
  <si>
    <t>بوداوية حسين</t>
  </si>
  <si>
    <t>بالحاج حسين</t>
  </si>
  <si>
    <t>زقرار عيسى</t>
  </si>
  <si>
    <t>خويلدي فطيمة</t>
  </si>
  <si>
    <t>بن دافع ابراهيم</t>
  </si>
  <si>
    <t>باعلي بشير</t>
  </si>
  <si>
    <t>خنقاوي حنان</t>
  </si>
  <si>
    <t>هني مسعودة</t>
  </si>
  <si>
    <t>بشيري كريمة</t>
  </si>
  <si>
    <t>سنوسي سليم</t>
  </si>
  <si>
    <t>فارسي سميحة</t>
  </si>
  <si>
    <t>بوخريص علي</t>
  </si>
  <si>
    <t>حجاج عبد السلام</t>
  </si>
  <si>
    <t>غائب (ة)</t>
  </si>
  <si>
    <t>هيذب عبد الفتاح</t>
  </si>
  <si>
    <t>بن حامد كمال</t>
  </si>
  <si>
    <t>زرقي عبد الطيف</t>
  </si>
  <si>
    <t>بن زاهي صفية</t>
  </si>
  <si>
    <t>عماني لطيفة</t>
  </si>
  <si>
    <t>شهبي شهرزاد</t>
  </si>
  <si>
    <t>بريم عفاف</t>
  </si>
  <si>
    <t>صياد علي</t>
  </si>
  <si>
    <t>بسكرة في :_________________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</si>
  <si>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</si>
  <si>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</si>
  <si>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د/فيصل انسيغة</t>
  </si>
  <si>
    <t>ا د/ عادل مستاري</t>
  </si>
  <si>
    <t>أ د/ عبدالله  غانم</t>
  </si>
  <si>
    <t>د / محمد  لمعيني</t>
  </si>
</sst>
</file>

<file path=xl/styles.xml><?xml version="1.0" encoding="utf-8"?>
<styleSheet xmlns="http://schemas.openxmlformats.org/spreadsheetml/2006/main">
  <numFmts count="1">
    <numFmt numFmtId="164" formatCode="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sz val="12"/>
      <name val="Franklin Gothic Heavy"/>
      <family val="2"/>
    </font>
    <font>
      <sz val="1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5" fillId="0" borderId="0" xfId="1" applyNumberFormat="1" applyFont="1"/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right" vertical="center" wrapText="1" readingOrder="2"/>
    </xf>
    <xf numFmtId="0" fontId="11" fillId="0" borderId="12" xfId="1" applyFont="1" applyBorder="1" applyAlignment="1">
      <alignment horizontal="right" vertical="top" wrapText="1" readingOrder="2"/>
    </xf>
    <xf numFmtId="2" fontId="12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 wrapText="1" readingOrder="2"/>
    </xf>
    <xf numFmtId="0" fontId="11" fillId="0" borderId="15" xfId="1" applyFont="1" applyBorder="1" applyAlignment="1">
      <alignment horizontal="right" vertical="top" wrapText="1" readingOrder="2"/>
    </xf>
    <xf numFmtId="0" fontId="14" fillId="0" borderId="15" xfId="1" applyFont="1" applyBorder="1" applyAlignment="1">
      <alignment horizontal="right" wrapText="1" readingOrder="2"/>
    </xf>
    <xf numFmtId="2" fontId="9" fillId="0" borderId="13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 wrapText="1" readingOrder="2"/>
    </xf>
    <xf numFmtId="2" fontId="15" fillId="0" borderId="15" xfId="1" applyNumberFormat="1" applyFont="1" applyBorder="1" applyAlignment="1">
      <alignment horizontal="center" vertical="center"/>
    </xf>
    <xf numFmtId="2" fontId="15" fillId="0" borderId="15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wrapText="1" readingOrder="2"/>
    </xf>
    <xf numFmtId="2" fontId="15" fillId="0" borderId="0" xfId="1" applyNumberFormat="1" applyFont="1" applyBorder="1" applyAlignment="1">
      <alignment horizontal="center" vertical="center"/>
    </xf>
    <xf numFmtId="2" fontId="7" fillId="0" borderId="17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1143000</xdr:colOff>
      <xdr:row>7</xdr:row>
      <xdr:rowOff>114300</xdr:rowOff>
    </xdr:to>
    <xdr:sp macro="" textlink="">
      <xdr:nvSpPr>
        <xdr:cNvPr id="2" name="ZoneTexte 1"/>
        <xdr:cNvSpPr txBox="1"/>
      </xdr:nvSpPr>
      <xdr:spPr>
        <a:xfrm>
          <a:off x="13412009625" y="28330"/>
          <a:ext cx="9496424" cy="1219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1</xdr:col>
      <xdr:colOff>179012</xdr:colOff>
      <xdr:row>0</xdr:row>
      <xdr:rowOff>137247</xdr:rowOff>
    </xdr:from>
    <xdr:to>
      <xdr:col>1</xdr:col>
      <xdr:colOff>803022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20131528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941012</xdr:colOff>
      <xdr:row>0</xdr:row>
      <xdr:rowOff>146772</xdr:rowOff>
    </xdr:from>
    <xdr:to>
      <xdr:col>10</xdr:col>
      <xdr:colOff>469647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12682978" y="146772"/>
          <a:ext cx="4716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47625</xdr:colOff>
      <xdr:row>11</xdr:row>
      <xdr:rowOff>0</xdr:rowOff>
    </xdr:from>
    <xdr:ext cx="190500" cy="257175"/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13413514575" y="20097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50</xdr:row>
      <xdr:rowOff>9525</xdr:rowOff>
    </xdr:from>
    <xdr:ext cx="190500" cy="257175"/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3413514575" y="124110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50</xdr:row>
      <xdr:rowOff>9525</xdr:rowOff>
    </xdr:from>
    <xdr:ext cx="190500" cy="257175"/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13420029675" y="124110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47625</xdr:colOff>
      <xdr:row>140</xdr:row>
      <xdr:rowOff>9525</xdr:rowOff>
    </xdr:from>
    <xdr:ext cx="190500" cy="257175"/>
    <xdr:sp macro="" textlink="">
      <xdr:nvSpPr>
        <xdr:cNvPr id="8" name="Text Box 26"/>
        <xdr:cNvSpPr txBox="1">
          <a:spLocks noChangeArrowheads="1"/>
        </xdr:cNvSpPr>
      </xdr:nvSpPr>
      <xdr:spPr bwMode="auto">
        <a:xfrm>
          <a:off x="13413514575" y="271176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140</xdr:row>
      <xdr:rowOff>9525</xdr:rowOff>
    </xdr:from>
    <xdr:ext cx="190500" cy="257175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13420029675" y="271176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714375</xdr:colOff>
      <xdr:row>144</xdr:row>
      <xdr:rowOff>200025</xdr:rowOff>
    </xdr:from>
    <xdr:to>
      <xdr:col>8</xdr:col>
      <xdr:colOff>876300</xdr:colOff>
      <xdr:row>144</xdr:row>
      <xdr:rowOff>561975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13414057500" y="27917775"/>
          <a:ext cx="6162675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ar-DZ" sz="1600" b="1" i="0" strike="noStrike">
              <a:solidFill>
                <a:srgbClr val="000000"/>
              </a:solidFill>
              <a:latin typeface="Arial"/>
              <a:cs typeface="Arial"/>
            </a:rPr>
            <a:t>القائمة الإسمية لإمضاء المترشحين لمسابقة الإختبار المهني الخارجي</a:t>
          </a:r>
        </a:p>
      </xdr:txBody>
    </xdr:sp>
    <xdr:clientData/>
  </xdr:twoCellAnchor>
  <xdr:oneCellAnchor>
    <xdr:from>
      <xdr:col>9</xdr:col>
      <xdr:colOff>47625</xdr:colOff>
      <xdr:row>93</xdr:row>
      <xdr:rowOff>9525</xdr:rowOff>
    </xdr:from>
    <xdr:ext cx="190500" cy="257175"/>
    <xdr:sp macro="" textlink="">
      <xdr:nvSpPr>
        <xdr:cNvPr id="11" name="Text Box 29"/>
        <xdr:cNvSpPr txBox="1">
          <a:spLocks noChangeArrowheads="1"/>
        </xdr:cNvSpPr>
      </xdr:nvSpPr>
      <xdr:spPr bwMode="auto">
        <a:xfrm>
          <a:off x="13413514575" y="195072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714375</xdr:colOff>
      <xdr:row>93</xdr:row>
      <xdr:rowOff>9525</xdr:rowOff>
    </xdr:from>
    <xdr:ext cx="190500" cy="257175"/>
    <xdr:sp macro="" textlink="">
      <xdr:nvSpPr>
        <xdr:cNvPr id="12" name="Text Box 30"/>
        <xdr:cNvSpPr txBox="1">
          <a:spLocks noChangeArrowheads="1"/>
        </xdr:cNvSpPr>
      </xdr:nvSpPr>
      <xdr:spPr bwMode="auto">
        <a:xfrm>
          <a:off x="13420029675" y="19507200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52"/>
  <sheetViews>
    <sheetView rightToLeft="1" tabSelected="1" view="pageLayout" zoomScale="90" zoomScalePageLayoutView="90" workbookViewId="0">
      <selection activeCell="G38" sqref="G38:H38"/>
    </sheetView>
  </sheetViews>
  <sheetFormatPr baseColWidth="10" defaultRowHeight="12.75"/>
  <cols>
    <col min="1" max="1" width="8" style="7" customWidth="1"/>
    <col min="2" max="2" width="20.140625" style="7" customWidth="1"/>
    <col min="3" max="3" width="10.140625" style="7" customWidth="1"/>
    <col min="4" max="4" width="10" style="7" customWidth="1"/>
    <col min="5" max="5" width="9.85546875" style="7" customWidth="1"/>
    <col min="6" max="6" width="10.85546875" style="7" customWidth="1"/>
    <col min="7" max="7" width="12.140625" style="7" customWidth="1"/>
    <col min="8" max="8" width="10.7109375" style="7" customWidth="1"/>
    <col min="9" max="9" width="16.42578125" style="7" customWidth="1"/>
    <col min="10" max="10" width="8.42578125" style="7" customWidth="1"/>
    <col min="11" max="11" width="16.85546875" style="7" customWidth="1"/>
    <col min="12" max="16384" width="11.42578125" style="7"/>
  </cols>
  <sheetData>
    <row r="9" spans="1:11" s="3" customFormat="1" ht="18.75">
      <c r="A9" s="1" t="s">
        <v>0</v>
      </c>
      <c r="B9" s="1"/>
      <c r="C9" s="1"/>
      <c r="D9" s="1"/>
      <c r="E9" s="2"/>
      <c r="F9" s="2"/>
      <c r="I9" s="4"/>
      <c r="J9" s="5" t="s">
        <v>1</v>
      </c>
      <c r="K9" s="6">
        <v>28</v>
      </c>
    </row>
    <row r="10" spans="1:11" ht="18.75">
      <c r="A10" s="1" t="s">
        <v>2</v>
      </c>
      <c r="B10" s="1"/>
      <c r="C10" s="1"/>
      <c r="D10" s="1"/>
      <c r="E10" s="1"/>
      <c r="F10" s="3"/>
      <c r="I10" s="4"/>
      <c r="J10" s="5" t="s">
        <v>3</v>
      </c>
      <c r="K10" s="8">
        <v>19</v>
      </c>
    </row>
    <row r="11" spans="1:11" ht="18.75">
      <c r="A11" s="9" t="s">
        <v>4</v>
      </c>
      <c r="B11" s="10"/>
      <c r="C11" s="10"/>
      <c r="D11" s="10"/>
      <c r="E11" s="3"/>
      <c r="F11" s="3"/>
      <c r="I11" s="4"/>
      <c r="J11" s="5" t="s">
        <v>5</v>
      </c>
      <c r="K11" s="8">
        <f>K9-K10</f>
        <v>9</v>
      </c>
    </row>
    <row r="12" spans="1:11" ht="20.25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25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1" thickBot="1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8.75" thickTop="1">
      <c r="A15" s="13"/>
      <c r="B15" s="13"/>
      <c r="C15" s="14" t="s">
        <v>9</v>
      </c>
      <c r="D15" s="15"/>
      <c r="E15" s="15"/>
      <c r="F15" s="15"/>
      <c r="G15" s="15"/>
      <c r="H15" s="16"/>
      <c r="I15" s="17"/>
      <c r="J15" s="17" t="s">
        <v>10</v>
      </c>
      <c r="K15" s="17"/>
    </row>
    <row r="16" spans="1:11" ht="39" customHeight="1" thickBot="1">
      <c r="A16" s="18" t="s">
        <v>11</v>
      </c>
      <c r="B16" s="18" t="s">
        <v>12</v>
      </c>
      <c r="C16" s="19" t="s">
        <v>13</v>
      </c>
      <c r="D16" s="20"/>
      <c r="E16" s="21" t="s">
        <v>14</v>
      </c>
      <c r="F16" s="22"/>
      <c r="G16" s="19" t="s">
        <v>15</v>
      </c>
      <c r="H16" s="20"/>
      <c r="I16" s="23" t="s">
        <v>16</v>
      </c>
      <c r="J16" s="23" t="s">
        <v>17</v>
      </c>
      <c r="K16" s="23" t="s">
        <v>18</v>
      </c>
    </row>
    <row r="17" spans="1:11" ht="14.25" thickTop="1" thickBot="1">
      <c r="A17" s="24"/>
      <c r="B17" s="24"/>
      <c r="C17" s="25" t="s">
        <v>19</v>
      </c>
      <c r="D17" s="26" t="s">
        <v>20</v>
      </c>
      <c r="E17" s="25" t="s">
        <v>19</v>
      </c>
      <c r="F17" s="26" t="s">
        <v>21</v>
      </c>
      <c r="G17" s="25" t="s">
        <v>19</v>
      </c>
      <c r="H17" s="26" t="s">
        <v>22</v>
      </c>
      <c r="I17" s="27"/>
      <c r="J17" s="27"/>
      <c r="K17" s="27"/>
    </row>
    <row r="18" spans="1:11" ht="21.75" thickTop="1" thickBot="1">
      <c r="A18" s="28">
        <v>1</v>
      </c>
      <c r="B18" s="29" t="s">
        <v>23</v>
      </c>
      <c r="C18" s="30">
        <v>12</v>
      </c>
      <c r="D18" s="30">
        <f t="shared" ref="D18:D36" si="0">C18*2</f>
        <v>24</v>
      </c>
      <c r="E18" s="30">
        <v>13</v>
      </c>
      <c r="F18" s="30">
        <f t="shared" ref="F18:F36" si="1">E18*3</f>
        <v>39</v>
      </c>
      <c r="G18" s="30">
        <v>12</v>
      </c>
      <c r="H18" s="30">
        <f t="shared" ref="H18:H36" si="2">G18*2</f>
        <v>24</v>
      </c>
      <c r="I18" s="30">
        <f t="shared" ref="I18:I36" si="3">H18+F18+D18</f>
        <v>87</v>
      </c>
      <c r="J18" s="30">
        <f t="shared" ref="J18:J36" si="4">I18/7</f>
        <v>12.428571428571429</v>
      </c>
      <c r="K18" s="31" t="s">
        <v>24</v>
      </c>
    </row>
    <row r="19" spans="1:11" ht="21.75" thickTop="1" thickBot="1">
      <c r="A19" s="32">
        <f t="shared" ref="A19:A45" si="5">A18+1</f>
        <v>2</v>
      </c>
      <c r="B19" s="33" t="s">
        <v>25</v>
      </c>
      <c r="C19" s="30">
        <v>12</v>
      </c>
      <c r="D19" s="30">
        <f t="shared" si="0"/>
        <v>24</v>
      </c>
      <c r="E19" s="30">
        <v>11</v>
      </c>
      <c r="F19" s="30">
        <f t="shared" si="1"/>
        <v>33</v>
      </c>
      <c r="G19" s="30">
        <v>11.5</v>
      </c>
      <c r="H19" s="30">
        <f t="shared" si="2"/>
        <v>23</v>
      </c>
      <c r="I19" s="30">
        <f t="shared" si="3"/>
        <v>80</v>
      </c>
      <c r="J19" s="30">
        <f t="shared" si="4"/>
        <v>11.428571428571429</v>
      </c>
      <c r="K19" s="31" t="s">
        <v>24</v>
      </c>
    </row>
    <row r="20" spans="1:11" ht="21.75" thickTop="1" thickBot="1">
      <c r="A20" s="32">
        <f t="shared" si="5"/>
        <v>3</v>
      </c>
      <c r="B20" s="33" t="s">
        <v>26</v>
      </c>
      <c r="C20" s="30">
        <v>12</v>
      </c>
      <c r="D20" s="30">
        <f t="shared" si="0"/>
        <v>24</v>
      </c>
      <c r="E20" s="30">
        <v>10</v>
      </c>
      <c r="F20" s="30">
        <f t="shared" si="1"/>
        <v>30</v>
      </c>
      <c r="G20" s="30">
        <v>10</v>
      </c>
      <c r="H20" s="30">
        <f t="shared" si="2"/>
        <v>20</v>
      </c>
      <c r="I20" s="30">
        <f t="shared" si="3"/>
        <v>74</v>
      </c>
      <c r="J20" s="30">
        <f t="shared" si="4"/>
        <v>10.571428571428571</v>
      </c>
      <c r="K20" s="31" t="s">
        <v>24</v>
      </c>
    </row>
    <row r="21" spans="1:11" ht="21.75" thickTop="1" thickBot="1">
      <c r="A21" s="32">
        <f t="shared" si="5"/>
        <v>4</v>
      </c>
      <c r="B21" s="34" t="s">
        <v>27</v>
      </c>
      <c r="C21" s="30">
        <v>12</v>
      </c>
      <c r="D21" s="30">
        <f t="shared" si="0"/>
        <v>24</v>
      </c>
      <c r="E21" s="30">
        <v>10</v>
      </c>
      <c r="F21" s="30">
        <f t="shared" si="1"/>
        <v>30</v>
      </c>
      <c r="G21" s="30">
        <v>9</v>
      </c>
      <c r="H21" s="30">
        <f t="shared" si="2"/>
        <v>18</v>
      </c>
      <c r="I21" s="30">
        <f t="shared" si="3"/>
        <v>72</v>
      </c>
      <c r="J21" s="30">
        <f t="shared" si="4"/>
        <v>10.285714285714286</v>
      </c>
      <c r="K21" s="31" t="s">
        <v>24</v>
      </c>
    </row>
    <row r="22" spans="1:11" ht="21.75" thickTop="1" thickBot="1">
      <c r="A22" s="32">
        <f t="shared" si="5"/>
        <v>5</v>
      </c>
      <c r="B22" s="34" t="s">
        <v>28</v>
      </c>
      <c r="C22" s="30">
        <v>8</v>
      </c>
      <c r="D22" s="30">
        <f t="shared" si="0"/>
        <v>16</v>
      </c>
      <c r="E22" s="30">
        <v>10</v>
      </c>
      <c r="F22" s="30">
        <f t="shared" si="1"/>
        <v>30</v>
      </c>
      <c r="G22" s="30">
        <v>10.5</v>
      </c>
      <c r="H22" s="30">
        <f t="shared" si="2"/>
        <v>21</v>
      </c>
      <c r="I22" s="30">
        <f t="shared" si="3"/>
        <v>67</v>
      </c>
      <c r="J22" s="30">
        <f t="shared" si="4"/>
        <v>9.5714285714285712</v>
      </c>
      <c r="K22" s="35" t="s">
        <v>29</v>
      </c>
    </row>
    <row r="23" spans="1:11" ht="21.75" thickTop="1" thickBot="1">
      <c r="A23" s="32">
        <f t="shared" si="5"/>
        <v>6</v>
      </c>
      <c r="B23" s="34" t="s">
        <v>30</v>
      </c>
      <c r="C23" s="30">
        <v>13</v>
      </c>
      <c r="D23" s="30">
        <f t="shared" si="0"/>
        <v>26</v>
      </c>
      <c r="E23" s="30">
        <v>7.5</v>
      </c>
      <c r="F23" s="30">
        <f t="shared" si="1"/>
        <v>22.5</v>
      </c>
      <c r="G23" s="30">
        <v>9</v>
      </c>
      <c r="H23" s="30">
        <f t="shared" si="2"/>
        <v>18</v>
      </c>
      <c r="I23" s="30">
        <f t="shared" si="3"/>
        <v>66.5</v>
      </c>
      <c r="J23" s="30">
        <f t="shared" si="4"/>
        <v>9.5</v>
      </c>
      <c r="K23" s="35" t="s">
        <v>29</v>
      </c>
    </row>
    <row r="24" spans="1:11" ht="21.75" thickTop="1" thickBot="1">
      <c r="A24" s="32">
        <f t="shared" si="5"/>
        <v>7</v>
      </c>
      <c r="B24" s="34" t="s">
        <v>31</v>
      </c>
      <c r="C24" s="30">
        <v>10</v>
      </c>
      <c r="D24" s="30">
        <f t="shared" si="0"/>
        <v>20</v>
      </c>
      <c r="E24" s="30">
        <v>8</v>
      </c>
      <c r="F24" s="30">
        <f t="shared" si="1"/>
        <v>24</v>
      </c>
      <c r="G24" s="30">
        <v>11</v>
      </c>
      <c r="H24" s="30">
        <f t="shared" si="2"/>
        <v>22</v>
      </c>
      <c r="I24" s="30">
        <f t="shared" si="3"/>
        <v>66</v>
      </c>
      <c r="J24" s="30">
        <f t="shared" si="4"/>
        <v>9.4285714285714288</v>
      </c>
      <c r="K24" s="35" t="s">
        <v>29</v>
      </c>
    </row>
    <row r="25" spans="1:11" ht="21.75" thickTop="1" thickBot="1">
      <c r="A25" s="32">
        <f t="shared" si="5"/>
        <v>8</v>
      </c>
      <c r="B25" s="34" t="s">
        <v>32</v>
      </c>
      <c r="C25" s="30">
        <v>10</v>
      </c>
      <c r="D25" s="30">
        <f t="shared" si="0"/>
        <v>20</v>
      </c>
      <c r="E25" s="30">
        <v>11</v>
      </c>
      <c r="F25" s="30">
        <f t="shared" si="1"/>
        <v>33</v>
      </c>
      <c r="G25" s="30">
        <v>6</v>
      </c>
      <c r="H25" s="30">
        <f t="shared" si="2"/>
        <v>12</v>
      </c>
      <c r="I25" s="30">
        <f t="shared" si="3"/>
        <v>65</v>
      </c>
      <c r="J25" s="30">
        <f t="shared" si="4"/>
        <v>9.2857142857142865</v>
      </c>
      <c r="K25" s="35" t="s">
        <v>29</v>
      </c>
    </row>
    <row r="26" spans="1:11" ht="21.75" thickTop="1" thickBot="1">
      <c r="A26" s="32">
        <f t="shared" si="5"/>
        <v>9</v>
      </c>
      <c r="B26" s="34" t="s">
        <v>33</v>
      </c>
      <c r="C26" s="30">
        <v>10</v>
      </c>
      <c r="D26" s="30">
        <f t="shared" si="0"/>
        <v>20</v>
      </c>
      <c r="E26" s="30">
        <v>8</v>
      </c>
      <c r="F26" s="30">
        <f t="shared" si="1"/>
        <v>24</v>
      </c>
      <c r="G26" s="30">
        <v>9.5</v>
      </c>
      <c r="H26" s="30">
        <f t="shared" si="2"/>
        <v>19</v>
      </c>
      <c r="I26" s="30">
        <f t="shared" si="3"/>
        <v>63</v>
      </c>
      <c r="J26" s="30">
        <f t="shared" si="4"/>
        <v>9</v>
      </c>
      <c r="K26" s="35" t="s">
        <v>29</v>
      </c>
    </row>
    <row r="27" spans="1:11" ht="21.75" thickTop="1" thickBot="1">
      <c r="A27" s="32">
        <f t="shared" si="5"/>
        <v>10</v>
      </c>
      <c r="B27" s="34" t="s">
        <v>34</v>
      </c>
      <c r="C27" s="30">
        <v>10</v>
      </c>
      <c r="D27" s="30">
        <f t="shared" si="0"/>
        <v>20</v>
      </c>
      <c r="E27" s="30">
        <v>9</v>
      </c>
      <c r="F27" s="30">
        <f t="shared" si="1"/>
        <v>27</v>
      </c>
      <c r="G27" s="30">
        <v>6.5</v>
      </c>
      <c r="H27" s="30">
        <f t="shared" si="2"/>
        <v>13</v>
      </c>
      <c r="I27" s="30">
        <f t="shared" si="3"/>
        <v>60</v>
      </c>
      <c r="J27" s="30">
        <f t="shared" si="4"/>
        <v>8.5714285714285712</v>
      </c>
      <c r="K27" s="35" t="s">
        <v>29</v>
      </c>
    </row>
    <row r="28" spans="1:11" ht="21.75" thickTop="1" thickBot="1">
      <c r="A28" s="32">
        <f t="shared" si="5"/>
        <v>11</v>
      </c>
      <c r="B28" s="34" t="s">
        <v>35</v>
      </c>
      <c r="C28" s="30">
        <v>11</v>
      </c>
      <c r="D28" s="30">
        <f t="shared" si="0"/>
        <v>22</v>
      </c>
      <c r="E28" s="30">
        <v>6</v>
      </c>
      <c r="F28" s="30">
        <f t="shared" si="1"/>
        <v>18</v>
      </c>
      <c r="G28" s="30">
        <v>10</v>
      </c>
      <c r="H28" s="30">
        <f t="shared" si="2"/>
        <v>20</v>
      </c>
      <c r="I28" s="30">
        <f t="shared" si="3"/>
        <v>60</v>
      </c>
      <c r="J28" s="30">
        <f t="shared" si="4"/>
        <v>8.5714285714285712</v>
      </c>
      <c r="K28" s="35" t="s">
        <v>29</v>
      </c>
    </row>
    <row r="29" spans="1:11" ht="21.75" thickTop="1" thickBot="1">
      <c r="A29" s="32">
        <f t="shared" si="5"/>
        <v>12</v>
      </c>
      <c r="B29" s="34" t="s">
        <v>36</v>
      </c>
      <c r="C29" s="30">
        <v>11</v>
      </c>
      <c r="D29" s="30">
        <f t="shared" si="0"/>
        <v>22</v>
      </c>
      <c r="E29" s="30">
        <v>10</v>
      </c>
      <c r="F29" s="30">
        <f t="shared" si="1"/>
        <v>30</v>
      </c>
      <c r="G29" s="30">
        <v>3</v>
      </c>
      <c r="H29" s="30">
        <f t="shared" si="2"/>
        <v>6</v>
      </c>
      <c r="I29" s="30">
        <f t="shared" si="3"/>
        <v>58</v>
      </c>
      <c r="J29" s="30">
        <f t="shared" si="4"/>
        <v>8.2857142857142865</v>
      </c>
      <c r="K29" s="35" t="s">
        <v>29</v>
      </c>
    </row>
    <row r="30" spans="1:11" ht="21.75" thickTop="1" thickBot="1">
      <c r="A30" s="32">
        <f t="shared" si="5"/>
        <v>13</v>
      </c>
      <c r="B30" s="33" t="s">
        <v>37</v>
      </c>
      <c r="C30" s="30">
        <v>8</v>
      </c>
      <c r="D30" s="30">
        <f t="shared" si="0"/>
        <v>16</v>
      </c>
      <c r="E30" s="30">
        <v>8</v>
      </c>
      <c r="F30" s="30">
        <f t="shared" si="1"/>
        <v>24</v>
      </c>
      <c r="G30" s="30">
        <v>7</v>
      </c>
      <c r="H30" s="30">
        <f t="shared" si="2"/>
        <v>14</v>
      </c>
      <c r="I30" s="30">
        <f t="shared" si="3"/>
        <v>54</v>
      </c>
      <c r="J30" s="30">
        <f t="shared" si="4"/>
        <v>7.7142857142857144</v>
      </c>
      <c r="K30" s="35" t="s">
        <v>29</v>
      </c>
    </row>
    <row r="31" spans="1:11" ht="21.75" thickTop="1" thickBot="1">
      <c r="A31" s="32">
        <f t="shared" si="5"/>
        <v>14</v>
      </c>
      <c r="B31" s="34" t="s">
        <v>38</v>
      </c>
      <c r="C31" s="30">
        <v>7</v>
      </c>
      <c r="D31" s="30">
        <f t="shared" si="0"/>
        <v>14</v>
      </c>
      <c r="E31" s="30">
        <v>8.5</v>
      </c>
      <c r="F31" s="30">
        <f t="shared" si="1"/>
        <v>25.5</v>
      </c>
      <c r="G31" s="30">
        <v>7</v>
      </c>
      <c r="H31" s="30">
        <f t="shared" si="2"/>
        <v>14</v>
      </c>
      <c r="I31" s="30">
        <f t="shared" si="3"/>
        <v>53.5</v>
      </c>
      <c r="J31" s="30">
        <f t="shared" si="4"/>
        <v>7.6428571428571432</v>
      </c>
      <c r="K31" s="35" t="s">
        <v>29</v>
      </c>
    </row>
    <row r="32" spans="1:11" ht="21.75" thickTop="1" thickBot="1">
      <c r="A32" s="32">
        <f t="shared" si="5"/>
        <v>15</v>
      </c>
      <c r="B32" s="34" t="s">
        <v>39</v>
      </c>
      <c r="C32" s="30">
        <v>8</v>
      </c>
      <c r="D32" s="30">
        <f t="shared" si="0"/>
        <v>16</v>
      </c>
      <c r="E32" s="30">
        <v>5</v>
      </c>
      <c r="F32" s="30">
        <f t="shared" si="1"/>
        <v>15</v>
      </c>
      <c r="G32" s="30">
        <v>11</v>
      </c>
      <c r="H32" s="30">
        <f t="shared" si="2"/>
        <v>22</v>
      </c>
      <c r="I32" s="30">
        <f t="shared" si="3"/>
        <v>53</v>
      </c>
      <c r="J32" s="30">
        <f t="shared" si="4"/>
        <v>7.5714285714285712</v>
      </c>
      <c r="K32" s="35" t="s">
        <v>29</v>
      </c>
    </row>
    <row r="33" spans="1:11" ht="21.75" thickTop="1" thickBot="1">
      <c r="A33" s="32">
        <f t="shared" si="5"/>
        <v>16</v>
      </c>
      <c r="B33" s="34" t="s">
        <v>40</v>
      </c>
      <c r="C33" s="30">
        <v>10</v>
      </c>
      <c r="D33" s="30">
        <f t="shared" si="0"/>
        <v>20</v>
      </c>
      <c r="E33" s="30">
        <v>8</v>
      </c>
      <c r="F33" s="30">
        <f t="shared" si="1"/>
        <v>24</v>
      </c>
      <c r="G33" s="30">
        <v>4</v>
      </c>
      <c r="H33" s="30">
        <f t="shared" si="2"/>
        <v>8</v>
      </c>
      <c r="I33" s="30">
        <f t="shared" si="3"/>
        <v>52</v>
      </c>
      <c r="J33" s="30">
        <f t="shared" si="4"/>
        <v>7.4285714285714288</v>
      </c>
      <c r="K33" s="35" t="s">
        <v>29</v>
      </c>
    </row>
    <row r="34" spans="1:11" ht="21.75" thickTop="1" thickBot="1">
      <c r="A34" s="32">
        <f t="shared" si="5"/>
        <v>17</v>
      </c>
      <c r="B34" s="34" t="s">
        <v>41</v>
      </c>
      <c r="C34" s="30">
        <v>8</v>
      </c>
      <c r="D34" s="30">
        <f t="shared" si="0"/>
        <v>16</v>
      </c>
      <c r="E34" s="30">
        <v>5</v>
      </c>
      <c r="F34" s="30">
        <f t="shared" si="1"/>
        <v>15</v>
      </c>
      <c r="G34" s="30">
        <v>8.5</v>
      </c>
      <c r="H34" s="30">
        <f t="shared" si="2"/>
        <v>17</v>
      </c>
      <c r="I34" s="30">
        <f t="shared" si="3"/>
        <v>48</v>
      </c>
      <c r="J34" s="30">
        <f t="shared" si="4"/>
        <v>6.8571428571428568</v>
      </c>
      <c r="K34" s="35" t="s">
        <v>29</v>
      </c>
    </row>
    <row r="35" spans="1:11" ht="21.75" thickTop="1" thickBot="1">
      <c r="A35" s="32">
        <f t="shared" si="5"/>
        <v>18</v>
      </c>
      <c r="B35" s="34" t="s">
        <v>42</v>
      </c>
      <c r="C35" s="30">
        <v>10</v>
      </c>
      <c r="D35" s="30">
        <f t="shared" si="0"/>
        <v>20</v>
      </c>
      <c r="E35" s="30">
        <v>3</v>
      </c>
      <c r="F35" s="30">
        <f t="shared" si="1"/>
        <v>9</v>
      </c>
      <c r="G35" s="30">
        <v>9</v>
      </c>
      <c r="H35" s="30">
        <f t="shared" si="2"/>
        <v>18</v>
      </c>
      <c r="I35" s="30">
        <f t="shared" si="3"/>
        <v>47</v>
      </c>
      <c r="J35" s="30">
        <f t="shared" si="4"/>
        <v>6.7142857142857144</v>
      </c>
      <c r="K35" s="35" t="s">
        <v>29</v>
      </c>
    </row>
    <row r="36" spans="1:11" ht="21" thickTop="1">
      <c r="A36" s="36">
        <f t="shared" si="5"/>
        <v>19</v>
      </c>
      <c r="B36" s="34" t="s">
        <v>43</v>
      </c>
      <c r="C36" s="30">
        <v>10</v>
      </c>
      <c r="D36" s="30">
        <f t="shared" si="0"/>
        <v>20</v>
      </c>
      <c r="E36" s="30">
        <v>5</v>
      </c>
      <c r="F36" s="30">
        <f t="shared" si="1"/>
        <v>15</v>
      </c>
      <c r="G36" s="30">
        <v>5</v>
      </c>
      <c r="H36" s="30">
        <f t="shared" si="2"/>
        <v>10</v>
      </c>
      <c r="I36" s="30">
        <f t="shared" si="3"/>
        <v>45</v>
      </c>
      <c r="J36" s="30">
        <f t="shared" si="4"/>
        <v>6.4285714285714288</v>
      </c>
      <c r="K36" s="35" t="s">
        <v>29</v>
      </c>
    </row>
    <row r="37" spans="1:11" ht="20.25">
      <c r="A37" s="36">
        <f t="shared" si="5"/>
        <v>20</v>
      </c>
      <c r="B37" s="34" t="s">
        <v>44</v>
      </c>
      <c r="C37" s="37" t="s">
        <v>45</v>
      </c>
      <c r="D37" s="37"/>
      <c r="E37" s="37" t="s">
        <v>45</v>
      </c>
      <c r="F37" s="37"/>
      <c r="G37" s="37" t="s">
        <v>45</v>
      </c>
      <c r="H37" s="37"/>
      <c r="I37" s="38"/>
      <c r="J37" s="39"/>
      <c r="K37" s="40" t="s">
        <v>45</v>
      </c>
    </row>
    <row r="38" spans="1:11" ht="20.25">
      <c r="A38" s="36">
        <f t="shared" si="5"/>
        <v>21</v>
      </c>
      <c r="B38" s="34" t="s">
        <v>46</v>
      </c>
      <c r="C38" s="37" t="s">
        <v>45</v>
      </c>
      <c r="D38" s="37"/>
      <c r="E38" s="37" t="s">
        <v>45</v>
      </c>
      <c r="F38" s="37"/>
      <c r="G38" s="37" t="s">
        <v>45</v>
      </c>
      <c r="H38" s="37"/>
      <c r="I38" s="38"/>
      <c r="J38" s="39"/>
      <c r="K38" s="40" t="s">
        <v>45</v>
      </c>
    </row>
    <row r="39" spans="1:11" ht="20.25">
      <c r="A39" s="36">
        <f t="shared" si="5"/>
        <v>22</v>
      </c>
      <c r="B39" s="34" t="s">
        <v>47</v>
      </c>
      <c r="C39" s="37" t="s">
        <v>45</v>
      </c>
      <c r="D39" s="37"/>
      <c r="E39" s="37" t="s">
        <v>45</v>
      </c>
      <c r="F39" s="37"/>
      <c r="G39" s="37" t="s">
        <v>45</v>
      </c>
      <c r="H39" s="37"/>
      <c r="I39" s="38"/>
      <c r="J39" s="39"/>
      <c r="K39" s="40" t="s">
        <v>45</v>
      </c>
    </row>
    <row r="40" spans="1:11" ht="20.25">
      <c r="A40" s="36">
        <f t="shared" si="5"/>
        <v>23</v>
      </c>
      <c r="B40" s="34" t="s">
        <v>48</v>
      </c>
      <c r="C40" s="37" t="s">
        <v>45</v>
      </c>
      <c r="D40" s="37"/>
      <c r="E40" s="37" t="s">
        <v>45</v>
      </c>
      <c r="F40" s="37"/>
      <c r="G40" s="37" t="s">
        <v>45</v>
      </c>
      <c r="H40" s="37"/>
      <c r="I40" s="38"/>
      <c r="J40" s="39"/>
      <c r="K40" s="40" t="s">
        <v>45</v>
      </c>
    </row>
    <row r="41" spans="1:11" ht="20.25">
      <c r="A41" s="36">
        <f t="shared" si="5"/>
        <v>24</v>
      </c>
      <c r="B41" s="34" t="s">
        <v>49</v>
      </c>
      <c r="C41" s="37" t="s">
        <v>45</v>
      </c>
      <c r="D41" s="37"/>
      <c r="E41" s="37" t="s">
        <v>45</v>
      </c>
      <c r="F41" s="37"/>
      <c r="G41" s="37" t="s">
        <v>45</v>
      </c>
      <c r="H41" s="37"/>
      <c r="I41" s="38"/>
      <c r="J41" s="39"/>
      <c r="K41" s="40" t="s">
        <v>45</v>
      </c>
    </row>
    <row r="42" spans="1:11" ht="20.25">
      <c r="A42" s="36">
        <f t="shared" si="5"/>
        <v>25</v>
      </c>
      <c r="B42" s="34" t="s">
        <v>50</v>
      </c>
      <c r="C42" s="37" t="s">
        <v>45</v>
      </c>
      <c r="D42" s="37"/>
      <c r="E42" s="37" t="s">
        <v>45</v>
      </c>
      <c r="F42" s="37"/>
      <c r="G42" s="37" t="s">
        <v>45</v>
      </c>
      <c r="H42" s="37"/>
      <c r="I42" s="38"/>
      <c r="J42" s="39"/>
      <c r="K42" s="40" t="s">
        <v>45</v>
      </c>
    </row>
    <row r="43" spans="1:11" ht="20.25">
      <c r="A43" s="36">
        <f t="shared" si="5"/>
        <v>26</v>
      </c>
      <c r="B43" s="34" t="s">
        <v>51</v>
      </c>
      <c r="C43" s="37" t="s">
        <v>45</v>
      </c>
      <c r="D43" s="37"/>
      <c r="E43" s="37" t="s">
        <v>45</v>
      </c>
      <c r="F43" s="37"/>
      <c r="G43" s="37" t="s">
        <v>45</v>
      </c>
      <c r="H43" s="37"/>
      <c r="I43" s="38"/>
      <c r="J43" s="39"/>
      <c r="K43" s="40" t="s">
        <v>45</v>
      </c>
    </row>
    <row r="44" spans="1:11" ht="20.25">
      <c r="A44" s="36">
        <f t="shared" si="5"/>
        <v>27</v>
      </c>
      <c r="B44" s="34" t="s">
        <v>52</v>
      </c>
      <c r="C44" s="37" t="s">
        <v>45</v>
      </c>
      <c r="D44" s="37"/>
      <c r="E44" s="37" t="s">
        <v>45</v>
      </c>
      <c r="F44" s="37"/>
      <c r="G44" s="37" t="s">
        <v>45</v>
      </c>
      <c r="H44" s="37"/>
      <c r="I44" s="38"/>
      <c r="J44" s="39"/>
      <c r="K44" s="40" t="s">
        <v>45</v>
      </c>
    </row>
    <row r="45" spans="1:11" ht="20.25">
      <c r="A45" s="36">
        <f t="shared" si="5"/>
        <v>28</v>
      </c>
      <c r="B45" s="34" t="s">
        <v>53</v>
      </c>
      <c r="C45" s="37" t="s">
        <v>45</v>
      </c>
      <c r="D45" s="37"/>
      <c r="E45" s="37" t="s">
        <v>45</v>
      </c>
      <c r="F45" s="37"/>
      <c r="G45" s="37" t="s">
        <v>45</v>
      </c>
      <c r="H45" s="37"/>
      <c r="I45" s="38"/>
      <c r="J45" s="39"/>
      <c r="K45" s="40" t="s">
        <v>45</v>
      </c>
    </row>
    <row r="46" spans="1:11" ht="18" customHeight="1">
      <c r="A46" s="41"/>
      <c r="B46" s="42"/>
      <c r="C46" s="43"/>
      <c r="D46" s="43"/>
      <c r="E46" s="43"/>
      <c r="F46" s="43"/>
      <c r="G46" s="43"/>
      <c r="H46" s="43"/>
      <c r="I46" s="43"/>
      <c r="J46" s="44" t="s">
        <v>54</v>
      </c>
      <c r="K46" s="44"/>
    </row>
    <row r="47" spans="1:11" ht="18">
      <c r="A47" s="45" t="s">
        <v>55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18">
      <c r="A48" s="46"/>
      <c r="B48" s="46"/>
      <c r="C48" s="46"/>
      <c r="D48" s="46"/>
      <c r="E48" s="46"/>
      <c r="F48" s="47" t="s">
        <v>56</v>
      </c>
      <c r="G48" s="47"/>
      <c r="H48" s="47"/>
      <c r="I48" s="46"/>
    </row>
    <row r="49" spans="1:9" ht="18">
      <c r="A49" s="48"/>
      <c r="B49" s="48"/>
      <c r="C49" s="48"/>
      <c r="D49" s="46"/>
      <c r="E49" s="46"/>
      <c r="F49" s="47" t="s">
        <v>57</v>
      </c>
      <c r="G49" s="47"/>
      <c r="H49" s="47"/>
      <c r="I49" s="46"/>
    </row>
    <row r="50" spans="1:9" ht="18">
      <c r="F50" s="47" t="s">
        <v>58</v>
      </c>
      <c r="G50" s="47"/>
      <c r="H50" s="47"/>
    </row>
    <row r="51" spans="1:9" ht="18">
      <c r="F51" s="47" t="s">
        <v>59</v>
      </c>
      <c r="G51" s="47"/>
      <c r="H51" s="47"/>
    </row>
    <row r="52" spans="1:9" ht="18">
      <c r="F52" s="49" t="s">
        <v>60</v>
      </c>
      <c r="G52" s="49"/>
      <c r="H52" s="49"/>
    </row>
  </sheetData>
  <mergeCells count="44">
    <mergeCell ref="F51:H51"/>
    <mergeCell ref="J46:K46"/>
    <mergeCell ref="A47:K47"/>
    <mergeCell ref="F48:H48"/>
    <mergeCell ref="A49:C49"/>
    <mergeCell ref="F49:H49"/>
    <mergeCell ref="F50:H50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15:H15"/>
    <mergeCell ref="C16:D16"/>
    <mergeCell ref="E16:F16"/>
    <mergeCell ref="G16:H16"/>
    <mergeCell ref="C37:D37"/>
    <mergeCell ref="E37:F37"/>
    <mergeCell ref="G37:H37"/>
    <mergeCell ref="A9:D9"/>
    <mergeCell ref="A10:E10"/>
    <mergeCell ref="A11:D11"/>
    <mergeCell ref="A12:K12"/>
    <mergeCell ref="A13:K13"/>
    <mergeCell ref="A14:K14"/>
  </mergeCells>
  <pageMargins left="0.39370078740157483" right="0.59055118110236227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lمساعد متصرف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concours</cp:lastModifiedBy>
  <dcterms:created xsi:type="dcterms:W3CDTF">2021-06-30T10:04:43Z</dcterms:created>
  <dcterms:modified xsi:type="dcterms:W3CDTF">2021-06-30T10:05:38Z</dcterms:modified>
</cp:coreProperties>
</file>